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5480" windowHeight="11640"/>
  </bookViews>
  <sheets>
    <sheet name="ธ.ค.58" sheetId="4" r:id="rId1"/>
    <sheet name="พ.ย.58 " sheetId="5" r:id="rId2"/>
    <sheet name="หน้าสรุป" sheetId="6" r:id="rId3"/>
    <sheet name="ต.ค.58" sheetId="2" r:id="rId4"/>
    <sheet name="Sheet3" sheetId="3" r:id="rId5"/>
  </sheets>
  <definedNames>
    <definedName name="_xlnm.Print_Area" localSheetId="0">ธ.ค.58!$A$1:$J$107</definedName>
    <definedName name="_xlnm.Print_Area" localSheetId="1">'พ.ย.58 '!$A$1:$J$116</definedName>
  </definedNames>
  <calcPr calcId="125725"/>
</workbook>
</file>

<file path=xl/calcChain.xml><?xml version="1.0" encoding="utf-8"?>
<calcChain xmlns="http://schemas.openxmlformats.org/spreadsheetml/2006/main">
  <c r="D5" i="6"/>
  <c r="F5" s="1"/>
  <c r="F14" s="1"/>
  <c r="C5"/>
  <c r="C14" s="1"/>
  <c r="F4"/>
  <c r="D4"/>
  <c r="C5" i="3"/>
  <c r="B20"/>
  <c r="D14" i="6" l="1"/>
</calcChain>
</file>

<file path=xl/sharedStrings.xml><?xml version="1.0" encoding="utf-8"?>
<sst xmlns="http://schemas.openxmlformats.org/spreadsheetml/2006/main" count="1170" uniqueCount="463">
  <si>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</si>
  <si>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</si>
  <si>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</si>
  <si>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</si>
  <si>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</si>
  <si>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</si>
  <si>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</si>
  <si>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</si>
  <si>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</si>
  <si>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</si>
  <si>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</si>
  <si>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</si>
  <si>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</si>
  <si>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</si>
  <si>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</si>
  <si>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</si>
  <si>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</si>
  <si>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</si>
  <si>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</si>
  <si>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</si>
  <si>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</si>
  <si>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</si>
  <si>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</si>
  <si>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</si>
  <si>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</si>
  <si>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</si>
  <si>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</si>
  <si>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</si>
  <si>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</si>
  <si>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</si>
  <si>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</si>
  <si>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</si>
  <si>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</si>
  <si>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</si>
  <si>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</si>
  <si>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</si>
  <si>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</si>
  <si>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</si>
  <si>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</si>
  <si>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</si>
  <si>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</si>
  <si>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</si>
  <si>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</si>
  <si>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</si>
  <si>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</si>
  <si>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</si>
  <si>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</si>
  <si>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</si>
  <si>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</si>
  <si>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</si>
  <si>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</si>
  <si>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</si>
  <si>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</si>
  <si>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</si>
  <si>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</si>
  <si>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</si>
  <si>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</si>
  <si>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</si>
  <si>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</si>
  <si>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</si>
  <si>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</si>
  <si>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</si>
  <si>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</si>
  <si>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</si>
  <si>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</si>
  <si>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</si>
  <si>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</si>
  <si>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</si>
  <si>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</si>
  <si>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</si>
  <si>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</si>
  <si>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</si>
  <si>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</si>
  <si>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</si>
  <si>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</si>
  <si>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</si>
  <si>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</si>
  <si>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</si>
  <si>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</si>
  <si>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</si>
  <si>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</si>
  <si>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</si>
  <si>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</si>
  <si>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</si>
  <si>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</si>
  <si>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</si>
  <si>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</si>
  <si>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</si>
  <si>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</si>
  <si>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</si>
  <si>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</si>
  <si>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</si>
  <si>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</si>
  <si>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</si>
  <si>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</si>
  <si>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</si>
  <si>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</si>
  <si>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</si>
  <si>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</si>
  <si>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</si>
  <si>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</si>
  <si>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</si>
  <si>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</si>
  <si>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</si>
  <si>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</si>
  <si>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</si>
  <si>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</si>
  <si>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</si>
  <si>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</si>
  <si>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</si>
  <si>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</si>
  <si>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</si>
  <si>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</si>
  <si>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</si>
  <si>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</si>
  <si>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</si>
  <si>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</si>
  <si>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</si>
  <si>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</si>
  <si>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</si>
  <si>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</si>
  <si>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</si>
  <si>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</si>
  <si>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</si>
  <si>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</si>
  <si>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</si>
  <si>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</si>
  <si>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</si>
  <si>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</si>
  <si>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</si>
  <si>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</si>
  <si>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</si>
  <si>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</si>
  <si>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</si>
  <si>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</si>
  <si>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</si>
  <si>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</si>
  <si>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</si>
  <si>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</si>
  <si>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</si>
  <si>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</si>
  <si>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</si>
  <si>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</si>
  <si>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</si>
  <si>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</si>
  <si>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</si>
  <si>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</si>
  <si>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</si>
  <si>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</si>
  <si>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</si>
  <si>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</si>
  <si>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</si>
  <si>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</si>
  <si>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</si>
  <si>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</si>
  <si>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</si>
  <si>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</si>
  <si>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</si>
  <si>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</si>
  <si>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</si>
  <si>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</si>
  <si>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</si>
  <si>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</si>
  <si>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</si>
  <si>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</si>
  <si>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</si>
  <si>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</si>
  <si>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</si>
  <si>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</si>
  <si>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</si>
  <si>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</si>
  <si>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</si>
  <si>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</si>
  <si>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</si>
  <si>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</si>
  <si>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</si>
  <si>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</si>
  <si>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</si>
  <si>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</si>
  <si>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</si>
  <si>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</si>
  <si>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</si>
  <si>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</si>
  <si>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</si>
  <si>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</si>
  <si>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</si>
  <si>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</si>
  <si>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</si>
  <si>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</si>
  <si>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</si>
  <si>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</si>
  <si>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</si>
  <si>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</si>
  <si>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</si>
  <si>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</si>
  <si>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</si>
  <si>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</si>
  <si>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</si>
  <si>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</si>
  <si>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</si>
  <si>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</si>
  <si>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</si>
  <si>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</si>
  <si>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</si>
  <si>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</si>
  <si>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</si>
  <si>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</si>
  <si>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</si>
  <si>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</si>
  <si>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</si>
  <si>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</si>
  <si>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</si>
  <si>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</si>
  <si>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</si>
  <si>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</si>
  <si>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</si>
  <si>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</si>
  <si>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</si>
  <si>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</si>
  <si>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</si>
  <si>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</si>
  <si>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</si>
  <si>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</si>
  <si>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</si>
  <si>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</si>
  <si>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</si>
  <si>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</si>
  <si>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</si>
  <si>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</si>
  <si>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</si>
  <si>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</si>
  <si>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</si>
  <si>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</si>
  <si>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</si>
  <si>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</si>
  <si>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</si>
  <si>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</si>
  <si>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</si>
  <si>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</si>
  <si>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</si>
  <si>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</si>
  <si>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</si>
  <si>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</si>
  <si>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</si>
  <si>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</si>
  <si>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</si>
  <si>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</si>
  <si>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</si>
  <si>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</si>
  <si>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</si>
  <si>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</si>
  <si>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</si>
  <si>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</si>
  <si>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</si>
  <si>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</si>
  <si>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</si>
  <si>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</si>
  <si>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</si>
  <si>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</si>
  <si>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</si>
  <si>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</si>
  <si>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</si>
  <si>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</si>
  <si>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</si>
  <si>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</si>
  <si>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</si>
  <si>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</si>
  <si>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26  เดือน  ธันวาคม  พ.ศ. 2558  โดยวิธีติดประกาศ , ประชาสัมพันธ์ทางเว็บไซต์ www.lankoi.go.th)</t>
    </r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</si>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</sst>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color rgb="FFFF000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1" fillId="0" borderId="0" xfId="0" applyFont="1"/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7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98"/>
  <sheetViews>
    <sheetView tabSelected="1" view="pageBreakPreview" topLeftCell="A87" zoomScaleNormal="106" zoomScaleSheetLayoutView="100" workbookViewId="0">
      <selection activeCell="C7" sqref="C7"/>
    </sheetView>
  </sheetViews>
  <sheetFormatPr defaultRowHeight="15"/>
  <cols>
    <col min="1" max="1" width="8.85546875" style="72" customWidth="1"/>
    <col min="2" max="2" width="26.140625" customWidth="1"/>
    <col min="3" max="3" width="17.7109375" style="72" customWidth="1"/>
    <col min="4" max="4" width="8.140625" style="72" customWidth="1"/>
    <col min="5" max="5" width="11.5703125" customWidth="1"/>
    <col min="6" max="6" width="22" customWidth="1"/>
    <col min="7" max="7" width="25.42578125" customWidth="1"/>
    <col min="8" max="8" width="18.7109375" style="72" customWidth="1"/>
    <col min="9" max="9" width="18.42578125" style="72" customWidth="1"/>
  </cols>
  <sheetData>
    <row r="1" spans="1:9" ht="26.25">
      <c r="A1" s="126" t="s">
        <v>24</v>
      </c>
      <c r="B1" s="126"/>
      <c r="C1" s="126"/>
      <c r="D1" s="126"/>
      <c r="E1" s="126"/>
      <c r="F1" s="126"/>
      <c r="G1" s="126"/>
      <c r="H1" s="126"/>
      <c r="I1" s="126"/>
    </row>
    <row r="2" spans="1:9" ht="26.25">
      <c r="A2" s="125" t="s">
        <v>268</v>
      </c>
      <c r="B2" s="125"/>
      <c r="C2" s="125"/>
      <c r="D2" s="125"/>
      <c r="E2" s="125"/>
      <c r="F2" s="125"/>
      <c r="G2" s="125"/>
      <c r="H2" s="125"/>
      <c r="I2" s="125"/>
    </row>
    <row r="3" spans="1:9" ht="26.25">
      <c r="A3" s="125" t="s">
        <v>26</v>
      </c>
      <c r="B3" s="125"/>
      <c r="C3" s="125"/>
      <c r="D3" s="125"/>
      <c r="E3" s="125"/>
      <c r="F3" s="125"/>
      <c r="G3" s="125"/>
      <c r="H3" s="125"/>
      <c r="I3" s="125"/>
    </row>
    <row r="4" spans="1:9" ht="60.75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>
      <c r="A5" s="124" t="s">
        <v>34</v>
      </c>
      <c r="B5" s="170" t="s">
        <v>269</v>
      </c>
      <c r="C5" s="121" t="s">
        <v>274</v>
      </c>
      <c r="D5" s="121" t="s">
        <v>22</v>
      </c>
      <c r="E5" s="170" t="s">
        <v>37</v>
      </c>
      <c r="F5" s="170" t="s">
        <v>38</v>
      </c>
      <c r="G5" s="170" t="s">
        <v>39</v>
      </c>
      <c r="H5" s="118" t="s">
        <v>40</v>
      </c>
      <c r="I5" s="119" t="s">
        <v>292</v>
      </c>
    </row>
    <row r="6" spans="1:9" ht="21.75" customHeight="1">
      <c r="A6" s="113"/>
      <c r="B6" s="68" t="s">
        <v>56</v>
      </c>
      <c r="C6" s="99"/>
      <c r="D6" s="99"/>
      <c r="E6" s="68"/>
      <c r="F6" s="104" t="s">
        <v>281</v>
      </c>
      <c r="G6" s="104" t="s">
        <v>281</v>
      </c>
      <c r="H6" s="97"/>
      <c r="I6" s="117" t="s">
        <v>293</v>
      </c>
    </row>
    <row r="7" spans="1:9" ht="21.75" customHeight="1">
      <c r="A7" s="114" t="s">
        <v>46</v>
      </c>
      <c r="B7" s="171" t="s">
        <v>270</v>
      </c>
      <c r="C7" s="114" t="s">
        <v>275</v>
      </c>
      <c r="D7" s="114" t="s">
        <v>22</v>
      </c>
      <c r="E7" s="67" t="s">
        <v>37</v>
      </c>
      <c r="F7" s="67" t="s">
        <v>62</v>
      </c>
      <c r="G7" s="67" t="s">
        <v>62</v>
      </c>
      <c r="H7" s="122" t="s">
        <v>40</v>
      </c>
      <c r="I7" s="122" t="s">
        <v>294</v>
      </c>
    </row>
    <row r="8" spans="1:9" ht="21.75" customHeight="1">
      <c r="A8" s="99"/>
      <c r="B8" s="74"/>
      <c r="C8" s="99"/>
      <c r="D8" s="99"/>
      <c r="E8" s="73"/>
      <c r="F8" s="123" t="s">
        <v>282</v>
      </c>
      <c r="G8" s="123" t="s">
        <v>282</v>
      </c>
      <c r="H8" s="97"/>
      <c r="I8" s="117" t="s">
        <v>293</v>
      </c>
    </row>
    <row r="9" spans="1:9" ht="21.75" customHeight="1">
      <c r="A9" s="114" t="s">
        <v>53</v>
      </c>
      <c r="B9" s="68" t="s">
        <v>146</v>
      </c>
      <c r="C9" s="114" t="s">
        <v>276</v>
      </c>
      <c r="D9" s="114" t="s">
        <v>22</v>
      </c>
      <c r="E9" s="68" t="s">
        <v>37</v>
      </c>
      <c r="F9" s="68" t="s">
        <v>283</v>
      </c>
      <c r="G9" s="68" t="s">
        <v>283</v>
      </c>
      <c r="H9" s="122" t="s">
        <v>40</v>
      </c>
      <c r="I9" s="97" t="s">
        <v>295</v>
      </c>
    </row>
    <row r="10" spans="1:9" ht="21.75" customHeight="1">
      <c r="A10" s="108"/>
      <c r="B10" s="68"/>
      <c r="C10" s="108"/>
      <c r="D10" s="99"/>
      <c r="E10" s="68"/>
      <c r="F10" s="104" t="s">
        <v>284</v>
      </c>
      <c r="G10" s="104" t="s">
        <v>284</v>
      </c>
      <c r="H10" s="107"/>
      <c r="I10" s="117" t="s">
        <v>300</v>
      </c>
    </row>
    <row r="11" spans="1:9" ht="21" customHeight="1">
      <c r="A11" s="99" t="s">
        <v>59</v>
      </c>
      <c r="B11" s="67" t="s">
        <v>271</v>
      </c>
      <c r="C11" s="99" t="s">
        <v>277</v>
      </c>
      <c r="D11" s="114" t="s">
        <v>22</v>
      </c>
      <c r="E11" s="67" t="s">
        <v>37</v>
      </c>
      <c r="F11" s="67" t="s">
        <v>285</v>
      </c>
      <c r="G11" s="67" t="s">
        <v>285</v>
      </c>
      <c r="H11" s="97" t="s">
        <v>40</v>
      </c>
      <c r="I11" s="97" t="s">
        <v>296</v>
      </c>
    </row>
    <row r="12" spans="1:9" ht="21.75" customHeight="1">
      <c r="A12" s="108"/>
      <c r="B12" s="73"/>
      <c r="C12" s="108"/>
      <c r="D12" s="108"/>
      <c r="E12" s="73"/>
      <c r="F12" s="123" t="s">
        <v>286</v>
      </c>
      <c r="G12" s="123" t="s">
        <v>286</v>
      </c>
      <c r="H12" s="107"/>
      <c r="I12" s="117" t="s">
        <v>300</v>
      </c>
    </row>
    <row r="13" spans="1:9" ht="21.75" customHeight="1">
      <c r="A13" s="99" t="s">
        <v>66</v>
      </c>
      <c r="B13" s="67" t="s">
        <v>146</v>
      </c>
      <c r="C13" s="99" t="s">
        <v>278</v>
      </c>
      <c r="D13" s="99" t="s">
        <v>22</v>
      </c>
      <c r="E13" s="68" t="s">
        <v>37</v>
      </c>
      <c r="F13" s="68" t="s">
        <v>287</v>
      </c>
      <c r="G13" s="68" t="s">
        <v>287</v>
      </c>
      <c r="H13" s="97" t="s">
        <v>40</v>
      </c>
      <c r="I13" s="97" t="s">
        <v>297</v>
      </c>
    </row>
    <row r="14" spans="1:9" ht="21.75" customHeight="1">
      <c r="A14" s="108"/>
      <c r="B14" s="68" t="s">
        <v>272</v>
      </c>
      <c r="C14" s="99"/>
      <c r="D14" s="99"/>
      <c r="E14" s="68"/>
      <c r="F14" s="104" t="s">
        <v>288</v>
      </c>
      <c r="G14" s="104" t="s">
        <v>288</v>
      </c>
      <c r="H14" s="97"/>
      <c r="I14" s="117" t="s">
        <v>300</v>
      </c>
    </row>
    <row r="15" spans="1:9" ht="21.75" customHeight="1">
      <c r="A15" s="99" t="s">
        <v>74</v>
      </c>
      <c r="B15" s="67" t="s">
        <v>162</v>
      </c>
      <c r="C15" s="114" t="s">
        <v>279</v>
      </c>
      <c r="D15" s="114" t="s">
        <v>22</v>
      </c>
      <c r="E15" s="67" t="s">
        <v>37</v>
      </c>
      <c r="F15" s="67" t="s">
        <v>289</v>
      </c>
      <c r="G15" s="67" t="s">
        <v>289</v>
      </c>
      <c r="H15" s="122" t="s">
        <v>40</v>
      </c>
      <c r="I15" s="122" t="s">
        <v>298</v>
      </c>
    </row>
    <row r="16" spans="1:9" ht="20.25">
      <c r="A16" s="108"/>
      <c r="B16" s="111"/>
      <c r="C16" s="99"/>
      <c r="D16" s="108"/>
      <c r="E16" s="97"/>
      <c r="F16" s="123" t="s">
        <v>290</v>
      </c>
      <c r="G16" s="123" t="s">
        <v>290</v>
      </c>
      <c r="H16" s="107"/>
      <c r="I16" s="117" t="s">
        <v>300</v>
      </c>
    </row>
    <row r="17" spans="1:9" ht="20.25">
      <c r="A17" s="114" t="s">
        <v>80</v>
      </c>
      <c r="B17" s="67" t="s">
        <v>95</v>
      </c>
      <c r="C17" s="114" t="s">
        <v>280</v>
      </c>
      <c r="D17" s="114" t="s">
        <v>22</v>
      </c>
      <c r="E17" s="67" t="s">
        <v>37</v>
      </c>
      <c r="F17" s="67" t="s">
        <v>62</v>
      </c>
      <c r="G17" s="67" t="s">
        <v>62</v>
      </c>
      <c r="H17" s="122" t="s">
        <v>40</v>
      </c>
      <c r="I17" s="122" t="s">
        <v>299</v>
      </c>
    </row>
    <row r="18" spans="1:9" ht="20.25">
      <c r="A18" s="108"/>
      <c r="B18" s="74" t="s">
        <v>273</v>
      </c>
      <c r="C18" s="108"/>
      <c r="D18" s="108"/>
      <c r="E18" s="73"/>
      <c r="F18" s="123" t="s">
        <v>291</v>
      </c>
      <c r="G18" s="123" t="s">
        <v>291</v>
      </c>
      <c r="H18" s="107"/>
      <c r="I18" s="117" t="s">
        <v>300</v>
      </c>
    </row>
    <row r="19" spans="1:9" ht="20.25">
      <c r="A19" s="99" t="s">
        <v>87</v>
      </c>
      <c r="B19" s="68" t="s">
        <v>146</v>
      </c>
      <c r="C19" s="99" t="s">
        <v>303</v>
      </c>
      <c r="D19" s="99"/>
      <c r="E19" s="68" t="s">
        <v>37</v>
      </c>
      <c r="F19" s="67" t="s">
        <v>289</v>
      </c>
      <c r="G19" s="67" t="s">
        <v>289</v>
      </c>
      <c r="H19" s="97" t="s">
        <v>40</v>
      </c>
      <c r="I19" s="97" t="s">
        <v>309</v>
      </c>
    </row>
    <row r="20" spans="1:9" ht="23.25">
      <c r="A20" s="113"/>
      <c r="B20" s="73"/>
      <c r="C20" s="99"/>
      <c r="D20" s="108"/>
      <c r="E20" s="68"/>
      <c r="F20" s="123" t="s">
        <v>306</v>
      </c>
      <c r="G20" s="123" t="s">
        <v>306</v>
      </c>
      <c r="H20" s="97"/>
      <c r="I20" s="117" t="s">
        <v>300</v>
      </c>
    </row>
    <row r="21" spans="1:9" ht="23.25">
      <c r="A21" s="112" t="s">
        <v>94</v>
      </c>
      <c r="B21" s="68" t="s">
        <v>301</v>
      </c>
      <c r="C21" s="114" t="s">
        <v>304</v>
      </c>
      <c r="D21" s="99"/>
      <c r="E21" s="67" t="s">
        <v>37</v>
      </c>
      <c r="F21" s="67" t="s">
        <v>38</v>
      </c>
      <c r="G21" s="67" t="s">
        <v>38</v>
      </c>
      <c r="H21" s="122" t="s">
        <v>40</v>
      </c>
      <c r="I21" s="122" t="s">
        <v>310</v>
      </c>
    </row>
    <row r="22" spans="1:9" ht="23.25">
      <c r="A22" s="120"/>
      <c r="B22" s="172"/>
      <c r="C22" s="99"/>
      <c r="D22" s="108"/>
      <c r="E22" s="97"/>
      <c r="F22" s="123" t="s">
        <v>307</v>
      </c>
      <c r="G22" s="123" t="s">
        <v>307</v>
      </c>
      <c r="H22" s="107"/>
      <c r="I22" s="117" t="s">
        <v>311</v>
      </c>
    </row>
    <row r="23" spans="1:9" ht="21.75" customHeight="1">
      <c r="A23" s="99" t="s">
        <v>100</v>
      </c>
      <c r="B23" s="173" t="s">
        <v>302</v>
      </c>
      <c r="C23" s="114" t="s">
        <v>305</v>
      </c>
      <c r="D23" s="99"/>
      <c r="E23" s="67" t="s">
        <v>37</v>
      </c>
      <c r="F23" s="68" t="s">
        <v>154</v>
      </c>
      <c r="G23" s="68" t="s">
        <v>154</v>
      </c>
      <c r="H23" s="122" t="s">
        <v>40</v>
      </c>
      <c r="I23" s="122" t="s">
        <v>312</v>
      </c>
    </row>
    <row r="24" spans="1:9" ht="21.75" customHeight="1">
      <c r="A24" s="100"/>
      <c r="B24" s="174"/>
      <c r="C24" s="100"/>
      <c r="D24" s="100"/>
      <c r="E24" s="175"/>
      <c r="F24" s="123" t="s">
        <v>308</v>
      </c>
      <c r="G24" s="123" t="s">
        <v>308</v>
      </c>
      <c r="H24" s="98"/>
      <c r="I24" s="117" t="s">
        <v>311</v>
      </c>
    </row>
    <row r="25" spans="1:9" ht="60.75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>
      <c r="A26" s="99" t="s">
        <v>106</v>
      </c>
      <c r="B26" s="68" t="s">
        <v>146</v>
      </c>
      <c r="C26" s="99" t="s">
        <v>315</v>
      </c>
      <c r="D26" s="99" t="s">
        <v>22</v>
      </c>
      <c r="E26" s="68" t="s">
        <v>37</v>
      </c>
      <c r="F26" s="68" t="s">
        <v>319</v>
      </c>
      <c r="G26" s="68" t="s">
        <v>319</v>
      </c>
      <c r="H26" s="97" t="s">
        <v>40</v>
      </c>
      <c r="I26" s="116" t="s">
        <v>325</v>
      </c>
    </row>
    <row r="27" spans="1:9" ht="21.75" customHeight="1">
      <c r="A27" s="108"/>
      <c r="B27" s="73" t="s">
        <v>272</v>
      </c>
      <c r="C27" s="108"/>
      <c r="D27" s="108"/>
      <c r="E27" s="73"/>
      <c r="F27" s="123" t="s">
        <v>320</v>
      </c>
      <c r="G27" s="123" t="s">
        <v>320</v>
      </c>
      <c r="H27" s="107"/>
      <c r="I27" s="176" t="s">
        <v>324</v>
      </c>
    </row>
    <row r="28" spans="1:9" ht="21.75" customHeight="1">
      <c r="A28" s="99" t="s">
        <v>120</v>
      </c>
      <c r="B28" s="68" t="s">
        <v>146</v>
      </c>
      <c r="C28" s="99" t="s">
        <v>316</v>
      </c>
      <c r="D28" s="99" t="s">
        <v>22</v>
      </c>
      <c r="E28" s="97" t="s">
        <v>37</v>
      </c>
      <c r="F28" s="68" t="s">
        <v>148</v>
      </c>
      <c r="G28" s="68" t="s">
        <v>148</v>
      </c>
      <c r="H28" s="97" t="s">
        <v>40</v>
      </c>
      <c r="I28" s="116" t="s">
        <v>326</v>
      </c>
    </row>
    <row r="29" spans="1:9" ht="21.75" customHeight="1">
      <c r="A29" s="108"/>
      <c r="B29" s="73" t="s">
        <v>50</v>
      </c>
      <c r="C29" s="108"/>
      <c r="D29" s="108"/>
      <c r="E29" s="107"/>
      <c r="F29" s="123" t="s">
        <v>321</v>
      </c>
      <c r="G29" s="123" t="s">
        <v>321</v>
      </c>
      <c r="H29" s="107"/>
      <c r="I29" s="176" t="s">
        <v>327</v>
      </c>
    </row>
    <row r="30" spans="1:9" ht="21.75" customHeight="1">
      <c r="A30" s="99" t="s">
        <v>176</v>
      </c>
      <c r="B30" s="101" t="s">
        <v>313</v>
      </c>
      <c r="C30" s="99" t="s">
        <v>317</v>
      </c>
      <c r="D30" s="99" t="s">
        <v>22</v>
      </c>
      <c r="E30" s="76" t="s">
        <v>37</v>
      </c>
      <c r="F30" s="68" t="s">
        <v>154</v>
      </c>
      <c r="G30" s="68" t="s">
        <v>154</v>
      </c>
      <c r="H30" s="97" t="s">
        <v>40</v>
      </c>
      <c r="I30" s="116" t="s">
        <v>328</v>
      </c>
    </row>
    <row r="31" spans="1:9" ht="21.75" customHeight="1">
      <c r="A31" s="108"/>
      <c r="B31" s="106" t="s">
        <v>50</v>
      </c>
      <c r="C31" s="108"/>
      <c r="D31" s="108"/>
      <c r="E31" s="107"/>
      <c r="F31" s="123" t="s">
        <v>322</v>
      </c>
      <c r="G31" s="123" t="s">
        <v>322</v>
      </c>
      <c r="H31" s="107"/>
      <c r="I31" s="176" t="s">
        <v>327</v>
      </c>
    </row>
    <row r="32" spans="1:9" ht="21.75" customHeight="1">
      <c r="A32" s="99" t="s">
        <v>177</v>
      </c>
      <c r="B32" s="101" t="s">
        <v>314</v>
      </c>
      <c r="C32" s="99" t="s">
        <v>318</v>
      </c>
      <c r="D32" s="99" t="s">
        <v>22</v>
      </c>
      <c r="E32" s="97" t="s">
        <v>37</v>
      </c>
      <c r="F32" s="68" t="s">
        <v>187</v>
      </c>
      <c r="G32" s="68" t="s">
        <v>187</v>
      </c>
      <c r="H32" s="97" t="s">
        <v>40</v>
      </c>
      <c r="I32" s="116" t="s">
        <v>329</v>
      </c>
    </row>
    <row r="33" spans="1:39" ht="21.75" customHeight="1">
      <c r="A33" s="108"/>
      <c r="B33" s="106"/>
      <c r="C33" s="108"/>
      <c r="D33" s="108"/>
      <c r="E33" s="107"/>
      <c r="F33" s="109" t="s">
        <v>323</v>
      </c>
      <c r="G33" s="109" t="s">
        <v>323</v>
      </c>
      <c r="H33" s="107"/>
      <c r="I33" s="176" t="s">
        <v>330</v>
      </c>
    </row>
    <row r="34" spans="1:39" ht="21.75" customHeight="1">
      <c r="A34" s="99" t="s">
        <v>178</v>
      </c>
      <c r="B34" s="68" t="s">
        <v>313</v>
      </c>
      <c r="C34" s="99" t="s">
        <v>191</v>
      </c>
      <c r="D34" s="99" t="s">
        <v>22</v>
      </c>
      <c r="E34" s="68" t="s">
        <v>37</v>
      </c>
      <c r="F34" s="68" t="s">
        <v>154</v>
      </c>
      <c r="G34" s="68" t="s">
        <v>154</v>
      </c>
      <c r="H34" s="97" t="s">
        <v>40</v>
      </c>
      <c r="I34" s="116" t="s">
        <v>331</v>
      </c>
    </row>
    <row r="35" spans="1:39" ht="21.75" customHeight="1">
      <c r="A35" s="108"/>
      <c r="B35" s="73"/>
      <c r="C35" s="108"/>
      <c r="D35" s="108"/>
      <c r="E35" s="73"/>
      <c r="F35" s="123" t="s">
        <v>232</v>
      </c>
      <c r="G35" s="123" t="s">
        <v>232</v>
      </c>
      <c r="H35" s="107"/>
      <c r="I35" s="176" t="s">
        <v>332</v>
      </c>
    </row>
    <row r="36" spans="1:39" ht="21.75" customHeight="1">
      <c r="A36" s="99" t="s">
        <v>179</v>
      </c>
      <c r="B36" s="68" t="s">
        <v>146</v>
      </c>
      <c r="C36" s="99" t="s">
        <v>333</v>
      </c>
      <c r="D36" s="99" t="s">
        <v>22</v>
      </c>
      <c r="E36" s="68" t="s">
        <v>37</v>
      </c>
      <c r="F36" s="68" t="s">
        <v>148</v>
      </c>
      <c r="G36" s="68" t="s">
        <v>148</v>
      </c>
      <c r="H36" s="97" t="s">
        <v>40</v>
      </c>
      <c r="I36" s="116" t="s">
        <v>349</v>
      </c>
    </row>
    <row r="37" spans="1:39" ht="21.75" customHeight="1">
      <c r="A37" s="108"/>
      <c r="B37" s="73"/>
      <c r="C37" s="108"/>
      <c r="D37" s="108"/>
      <c r="E37" s="73"/>
      <c r="F37" s="123" t="s">
        <v>338</v>
      </c>
      <c r="G37" s="123" t="s">
        <v>338</v>
      </c>
      <c r="H37" s="107"/>
      <c r="I37" s="176" t="s">
        <v>332</v>
      </c>
    </row>
    <row r="38" spans="1:39" ht="21.75" customHeight="1">
      <c r="A38" s="99" t="s">
        <v>180</v>
      </c>
      <c r="B38" s="101" t="s">
        <v>146</v>
      </c>
      <c r="C38" s="99" t="s">
        <v>334</v>
      </c>
      <c r="D38" s="99" t="s">
        <v>22</v>
      </c>
      <c r="E38" s="97" t="s">
        <v>37</v>
      </c>
      <c r="F38" s="101" t="s">
        <v>148</v>
      </c>
      <c r="G38" s="101" t="s">
        <v>148</v>
      </c>
      <c r="H38" s="97" t="s">
        <v>40</v>
      </c>
      <c r="I38" s="116" t="s">
        <v>350</v>
      </c>
    </row>
    <row r="39" spans="1:39" ht="21.75" customHeight="1">
      <c r="A39" s="108"/>
      <c r="B39" s="106" t="s">
        <v>42</v>
      </c>
      <c r="C39" s="108"/>
      <c r="D39" s="108"/>
      <c r="E39" s="107"/>
      <c r="F39" s="109" t="s">
        <v>339</v>
      </c>
      <c r="G39" s="109" t="s">
        <v>339</v>
      </c>
      <c r="H39" s="107"/>
      <c r="I39" s="176" t="s">
        <v>332</v>
      </c>
    </row>
    <row r="40" spans="1:39" ht="21.75" customHeight="1">
      <c r="A40" s="99" t="s">
        <v>188</v>
      </c>
      <c r="B40" s="101" t="s">
        <v>344</v>
      </c>
      <c r="C40" s="99" t="s">
        <v>335</v>
      </c>
      <c r="D40" s="99" t="s">
        <v>22</v>
      </c>
      <c r="E40" s="97" t="s">
        <v>37</v>
      </c>
      <c r="F40" s="101" t="s">
        <v>348</v>
      </c>
      <c r="G40" s="101" t="s">
        <v>348</v>
      </c>
      <c r="H40" s="97" t="s">
        <v>40</v>
      </c>
      <c r="I40" s="116" t="s">
        <v>351</v>
      </c>
    </row>
    <row r="41" spans="1:39" ht="21.75" customHeight="1">
      <c r="A41" s="108"/>
      <c r="B41" s="106"/>
      <c r="C41" s="108"/>
      <c r="D41" s="108"/>
      <c r="E41" s="107"/>
      <c r="F41" s="109" t="s">
        <v>340</v>
      </c>
      <c r="G41" s="109" t="s">
        <v>340</v>
      </c>
      <c r="H41" s="107"/>
      <c r="I41" s="176" t="s">
        <v>332</v>
      </c>
    </row>
    <row r="42" spans="1:39" ht="21.75" customHeight="1">
      <c r="A42" s="99" t="s">
        <v>204</v>
      </c>
      <c r="B42" s="101" t="s">
        <v>345</v>
      </c>
      <c r="C42" s="99" t="s">
        <v>194</v>
      </c>
      <c r="D42" s="99" t="s">
        <v>22</v>
      </c>
      <c r="E42" s="97" t="s">
        <v>37</v>
      </c>
      <c r="F42" s="101" t="s">
        <v>195</v>
      </c>
      <c r="G42" s="101" t="s">
        <v>195</v>
      </c>
      <c r="H42" s="97" t="s">
        <v>40</v>
      </c>
      <c r="I42" s="116" t="s">
        <v>352</v>
      </c>
    </row>
    <row r="43" spans="1:39" ht="21.75" customHeight="1">
      <c r="A43" s="108"/>
      <c r="B43" s="106"/>
      <c r="C43" s="108"/>
      <c r="D43" s="108"/>
      <c r="E43" s="107"/>
      <c r="F43" s="109" t="s">
        <v>236</v>
      </c>
      <c r="G43" s="109" t="s">
        <v>236</v>
      </c>
      <c r="H43" s="107"/>
      <c r="I43" s="176" t="s">
        <v>332</v>
      </c>
    </row>
    <row r="44" spans="1:39" s="61" customFormat="1" ht="21.75" customHeight="1">
      <c r="A44" s="99" t="s">
        <v>208</v>
      </c>
      <c r="B44" s="68" t="s">
        <v>346</v>
      </c>
      <c r="C44" s="99" t="s">
        <v>336</v>
      </c>
      <c r="D44" s="99" t="s">
        <v>22</v>
      </c>
      <c r="E44" s="97" t="s">
        <v>37</v>
      </c>
      <c r="F44" s="101" t="s">
        <v>148</v>
      </c>
      <c r="G44" s="101" t="s">
        <v>148</v>
      </c>
      <c r="H44" s="97" t="s">
        <v>40</v>
      </c>
      <c r="I44" s="116" t="s">
        <v>353</v>
      </c>
    </row>
    <row r="45" spans="1:39" s="62" customFormat="1" ht="21.75" customHeight="1">
      <c r="A45" s="108"/>
      <c r="B45" s="73"/>
      <c r="C45" s="108"/>
      <c r="D45" s="108"/>
      <c r="E45" s="107"/>
      <c r="F45" s="109" t="s">
        <v>341</v>
      </c>
      <c r="G45" s="109" t="s">
        <v>341</v>
      </c>
      <c r="H45" s="107"/>
      <c r="I45" s="176" t="s">
        <v>332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>
      <c r="A46" s="99" t="s">
        <v>211</v>
      </c>
      <c r="B46" s="101" t="s">
        <v>269</v>
      </c>
      <c r="C46" s="99" t="s">
        <v>337</v>
      </c>
      <c r="D46" s="99" t="s">
        <v>22</v>
      </c>
      <c r="E46" s="97" t="s">
        <v>37</v>
      </c>
      <c r="F46" s="101" t="s">
        <v>38</v>
      </c>
      <c r="G46" s="101" t="s">
        <v>38</v>
      </c>
      <c r="H46" s="97" t="s">
        <v>40</v>
      </c>
      <c r="I46" s="97" t="s">
        <v>354</v>
      </c>
      <c r="K46" s="61"/>
    </row>
    <row r="47" spans="1:39" ht="21.75" customHeight="1">
      <c r="A47" s="99"/>
      <c r="B47" s="101" t="s">
        <v>42</v>
      </c>
      <c r="C47" s="99"/>
      <c r="D47" s="99"/>
      <c r="E47" s="97"/>
      <c r="F47" s="104" t="s">
        <v>342</v>
      </c>
      <c r="G47" s="104" t="s">
        <v>342</v>
      </c>
      <c r="H47" s="97"/>
      <c r="I47" s="97" t="s">
        <v>293</v>
      </c>
    </row>
    <row r="48" spans="1:39" ht="21.75" customHeight="1">
      <c r="A48" s="99" t="s">
        <v>248</v>
      </c>
      <c r="B48" s="68" t="s">
        <v>269</v>
      </c>
      <c r="C48" s="99" t="s">
        <v>347</v>
      </c>
      <c r="D48" s="99" t="s">
        <v>22</v>
      </c>
      <c r="E48" s="97" t="s">
        <v>37</v>
      </c>
      <c r="F48" s="68" t="s">
        <v>38</v>
      </c>
      <c r="G48" s="68" t="s">
        <v>38</v>
      </c>
      <c r="H48" s="97" t="s">
        <v>40</v>
      </c>
      <c r="I48" s="97" t="s">
        <v>156</v>
      </c>
    </row>
    <row r="49" spans="1:9" ht="21.75" customHeight="1">
      <c r="A49" s="100"/>
      <c r="B49" s="73" t="s">
        <v>50</v>
      </c>
      <c r="C49" s="100"/>
      <c r="D49" s="100"/>
      <c r="E49" s="175"/>
      <c r="F49" s="105" t="s">
        <v>343</v>
      </c>
      <c r="G49" s="105" t="s">
        <v>343</v>
      </c>
      <c r="H49" s="98"/>
      <c r="I49" s="97" t="s">
        <v>355</v>
      </c>
    </row>
    <row r="50" spans="1:9" ht="60.75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>
      <c r="A51" s="99" t="s">
        <v>252</v>
      </c>
      <c r="B51" s="68" t="s">
        <v>162</v>
      </c>
      <c r="C51" s="99" t="s">
        <v>377</v>
      </c>
      <c r="D51" s="99" t="s">
        <v>22</v>
      </c>
      <c r="E51" s="68" t="s">
        <v>37</v>
      </c>
      <c r="F51" s="68" t="s">
        <v>283</v>
      </c>
      <c r="G51" s="68" t="s">
        <v>283</v>
      </c>
      <c r="H51" s="97" t="s">
        <v>40</v>
      </c>
      <c r="I51" s="116" t="s">
        <v>379</v>
      </c>
    </row>
    <row r="52" spans="1:9" ht="21.75" customHeight="1">
      <c r="A52" s="108"/>
      <c r="B52" s="73"/>
      <c r="C52" s="108"/>
      <c r="D52" s="108"/>
      <c r="E52" s="73"/>
      <c r="F52" s="123" t="s">
        <v>378</v>
      </c>
      <c r="G52" s="123" t="s">
        <v>378</v>
      </c>
      <c r="H52" s="107"/>
      <c r="I52" s="176" t="s">
        <v>327</v>
      </c>
    </row>
    <row r="53" spans="1:9" ht="21.75" customHeight="1">
      <c r="A53" s="99" t="s">
        <v>356</v>
      </c>
      <c r="B53" s="68" t="s">
        <v>380</v>
      </c>
      <c r="C53" s="99" t="s">
        <v>382</v>
      </c>
      <c r="D53" s="99" t="s">
        <v>22</v>
      </c>
      <c r="E53" s="97" t="s">
        <v>37</v>
      </c>
      <c r="F53" s="68" t="s">
        <v>398</v>
      </c>
      <c r="G53" s="68" t="s">
        <v>398</v>
      </c>
      <c r="H53" s="97" t="s">
        <v>40</v>
      </c>
      <c r="I53" s="116" t="s">
        <v>401</v>
      </c>
    </row>
    <row r="54" spans="1:9" ht="21.75" customHeight="1">
      <c r="A54" s="108"/>
      <c r="B54" s="73"/>
      <c r="C54" s="108"/>
      <c r="D54" s="108"/>
      <c r="E54" s="107"/>
      <c r="F54" s="123" t="s">
        <v>390</v>
      </c>
      <c r="G54" s="123" t="s">
        <v>390</v>
      </c>
      <c r="H54" s="107"/>
      <c r="I54" s="176" t="s">
        <v>327</v>
      </c>
    </row>
    <row r="55" spans="1:9" ht="21.75" customHeight="1">
      <c r="A55" s="99" t="s">
        <v>357</v>
      </c>
      <c r="B55" s="101" t="s">
        <v>146</v>
      </c>
      <c r="C55" s="99" t="s">
        <v>383</v>
      </c>
      <c r="D55" s="99" t="s">
        <v>22</v>
      </c>
      <c r="E55" s="76" t="s">
        <v>37</v>
      </c>
      <c r="F55" s="68" t="s">
        <v>319</v>
      </c>
      <c r="G55" s="68" t="s">
        <v>319</v>
      </c>
      <c r="H55" s="97" t="s">
        <v>40</v>
      </c>
      <c r="I55" s="116" t="s">
        <v>402</v>
      </c>
    </row>
    <row r="56" spans="1:9" ht="21.75" customHeight="1">
      <c r="A56" s="108"/>
      <c r="B56" s="73" t="s">
        <v>50</v>
      </c>
      <c r="C56" s="108"/>
      <c r="D56" s="108"/>
      <c r="E56" s="107"/>
      <c r="F56" s="123" t="s">
        <v>391</v>
      </c>
      <c r="G56" s="123" t="s">
        <v>391</v>
      </c>
      <c r="H56" s="107"/>
      <c r="I56" s="176" t="s">
        <v>327</v>
      </c>
    </row>
    <row r="57" spans="1:9" ht="20.25">
      <c r="A57" s="99" t="s">
        <v>358</v>
      </c>
      <c r="B57" s="101" t="s">
        <v>162</v>
      </c>
      <c r="C57" s="99" t="s">
        <v>384</v>
      </c>
      <c r="D57" s="99" t="s">
        <v>22</v>
      </c>
      <c r="E57" s="97" t="s">
        <v>37</v>
      </c>
      <c r="F57" s="68" t="s">
        <v>285</v>
      </c>
      <c r="G57" s="68" t="s">
        <v>285</v>
      </c>
      <c r="H57" s="97" t="s">
        <v>40</v>
      </c>
      <c r="I57" s="116" t="s">
        <v>403</v>
      </c>
    </row>
    <row r="58" spans="1:9" ht="20.25">
      <c r="A58" s="108"/>
      <c r="B58" s="106"/>
      <c r="C58" s="108"/>
      <c r="D58" s="108"/>
      <c r="E58" s="107"/>
      <c r="F58" s="109" t="s">
        <v>392</v>
      </c>
      <c r="G58" s="109" t="s">
        <v>392</v>
      </c>
      <c r="H58" s="107"/>
      <c r="I58" s="176" t="s">
        <v>327</v>
      </c>
    </row>
    <row r="59" spans="1:9" ht="20.25">
      <c r="A59" s="99" t="s">
        <v>359</v>
      </c>
      <c r="B59" s="68" t="s">
        <v>162</v>
      </c>
      <c r="C59" s="99" t="s">
        <v>385</v>
      </c>
      <c r="D59" s="99" t="s">
        <v>22</v>
      </c>
      <c r="E59" s="68" t="s">
        <v>37</v>
      </c>
      <c r="F59" s="68" t="s">
        <v>285</v>
      </c>
      <c r="G59" s="68" t="s">
        <v>285</v>
      </c>
      <c r="H59" s="97" t="s">
        <v>40</v>
      </c>
      <c r="I59" s="116" t="s">
        <v>404</v>
      </c>
    </row>
    <row r="60" spans="1:9" ht="20.25">
      <c r="A60" s="108"/>
      <c r="B60" s="73" t="s">
        <v>56</v>
      </c>
      <c r="C60" s="108"/>
      <c r="D60" s="108"/>
      <c r="E60" s="73"/>
      <c r="F60" s="123" t="s">
        <v>393</v>
      </c>
      <c r="G60" s="123" t="s">
        <v>393</v>
      </c>
      <c r="H60" s="107"/>
      <c r="I60" s="176" t="s">
        <v>332</v>
      </c>
    </row>
    <row r="61" spans="1:9" ht="20.25">
      <c r="A61" s="99" t="s">
        <v>360</v>
      </c>
      <c r="B61" s="68" t="s">
        <v>313</v>
      </c>
      <c r="C61" s="99" t="s">
        <v>386</v>
      </c>
      <c r="D61" s="99" t="s">
        <v>22</v>
      </c>
      <c r="E61" s="68" t="s">
        <v>37</v>
      </c>
      <c r="F61" s="68" t="s">
        <v>399</v>
      </c>
      <c r="G61" s="68" t="s">
        <v>399</v>
      </c>
      <c r="H61" s="97" t="s">
        <v>40</v>
      </c>
      <c r="I61" s="116" t="s">
        <v>405</v>
      </c>
    </row>
    <row r="62" spans="1:9" ht="20.25">
      <c r="A62" s="108"/>
      <c r="B62" s="73"/>
      <c r="C62" s="108"/>
      <c r="D62" s="108"/>
      <c r="E62" s="73"/>
      <c r="F62" s="123" t="s">
        <v>394</v>
      </c>
      <c r="G62" s="123" t="s">
        <v>394</v>
      </c>
      <c r="H62" s="107"/>
      <c r="I62" s="176" t="s">
        <v>406</v>
      </c>
    </row>
    <row r="63" spans="1:9" ht="20.25">
      <c r="A63" s="99" t="s">
        <v>361</v>
      </c>
      <c r="B63" s="101" t="s">
        <v>381</v>
      </c>
      <c r="C63" s="99" t="s">
        <v>387</v>
      </c>
      <c r="D63" s="99" t="s">
        <v>22</v>
      </c>
      <c r="E63" s="97" t="s">
        <v>37</v>
      </c>
      <c r="F63" s="101" t="s">
        <v>400</v>
      </c>
      <c r="G63" s="101" t="s">
        <v>400</v>
      </c>
      <c r="H63" s="97" t="s">
        <v>40</v>
      </c>
      <c r="I63" s="116" t="s">
        <v>407</v>
      </c>
    </row>
    <row r="64" spans="1:9" ht="20.25">
      <c r="A64" s="108"/>
      <c r="B64" s="106"/>
      <c r="C64" s="108"/>
      <c r="D64" s="108"/>
      <c r="E64" s="107"/>
      <c r="F64" s="109" t="s">
        <v>395</v>
      </c>
      <c r="G64" s="109" t="s">
        <v>395</v>
      </c>
      <c r="H64" s="107"/>
      <c r="I64" s="176" t="s">
        <v>406</v>
      </c>
    </row>
    <row r="65" spans="1:9" ht="20.25">
      <c r="A65" s="99" t="s">
        <v>362</v>
      </c>
      <c r="B65" s="101" t="s">
        <v>313</v>
      </c>
      <c r="C65" s="99" t="s">
        <v>388</v>
      </c>
      <c r="D65" s="99" t="s">
        <v>22</v>
      </c>
      <c r="E65" s="97" t="s">
        <v>37</v>
      </c>
      <c r="F65" s="101" t="s">
        <v>399</v>
      </c>
      <c r="G65" s="101" t="s">
        <v>399</v>
      </c>
      <c r="H65" s="97" t="s">
        <v>40</v>
      </c>
      <c r="I65" s="116" t="s">
        <v>408</v>
      </c>
    </row>
    <row r="66" spans="1:9" ht="20.25">
      <c r="A66" s="108"/>
      <c r="B66" s="106"/>
      <c r="C66" s="108"/>
      <c r="D66" s="108"/>
      <c r="E66" s="107"/>
      <c r="F66" s="109" t="s">
        <v>396</v>
      </c>
      <c r="G66" s="109" t="s">
        <v>396</v>
      </c>
      <c r="H66" s="107"/>
      <c r="I66" s="176" t="s">
        <v>406</v>
      </c>
    </row>
    <row r="67" spans="1:9" ht="20.25">
      <c r="A67" s="99" t="s">
        <v>363</v>
      </c>
      <c r="B67" s="101" t="s">
        <v>162</v>
      </c>
      <c r="C67" s="99" t="s">
        <v>389</v>
      </c>
      <c r="D67" s="99" t="s">
        <v>22</v>
      </c>
      <c r="E67" s="97" t="s">
        <v>37</v>
      </c>
      <c r="F67" s="101" t="s">
        <v>285</v>
      </c>
      <c r="G67" s="101" t="s">
        <v>285</v>
      </c>
      <c r="H67" s="97" t="s">
        <v>40</v>
      </c>
      <c r="I67" s="116" t="s">
        <v>297</v>
      </c>
    </row>
    <row r="68" spans="1:9" ht="20.25">
      <c r="A68" s="108"/>
      <c r="B68" s="106"/>
      <c r="C68" s="108"/>
      <c r="D68" s="108"/>
      <c r="E68" s="107"/>
      <c r="F68" s="109" t="s">
        <v>397</v>
      </c>
      <c r="G68" s="109" t="s">
        <v>397</v>
      </c>
      <c r="H68" s="107"/>
      <c r="I68" s="176" t="s">
        <v>406</v>
      </c>
    </row>
    <row r="69" spans="1:9" ht="20.25">
      <c r="A69" s="99" t="s">
        <v>364</v>
      </c>
      <c r="B69" s="68" t="s">
        <v>409</v>
      </c>
      <c r="C69" s="99" t="s">
        <v>413</v>
      </c>
      <c r="D69" s="99" t="s">
        <v>22</v>
      </c>
      <c r="E69" s="97" t="s">
        <v>37</v>
      </c>
      <c r="F69" s="101" t="s">
        <v>416</v>
      </c>
      <c r="G69" s="101" t="s">
        <v>416</v>
      </c>
      <c r="H69" s="97" t="s">
        <v>40</v>
      </c>
      <c r="I69" s="116" t="s">
        <v>298</v>
      </c>
    </row>
    <row r="70" spans="1:9" ht="20.25">
      <c r="A70" s="108"/>
      <c r="B70" s="73" t="s">
        <v>410</v>
      </c>
      <c r="C70" s="108"/>
      <c r="D70" s="108"/>
      <c r="E70" s="107"/>
      <c r="F70" s="109" t="s">
        <v>418</v>
      </c>
      <c r="G70" s="109" t="s">
        <v>418</v>
      </c>
      <c r="H70" s="107"/>
      <c r="I70" s="176" t="s">
        <v>406</v>
      </c>
    </row>
    <row r="71" spans="1:9" ht="20.25">
      <c r="A71" s="99" t="s">
        <v>365</v>
      </c>
      <c r="B71" s="101" t="s">
        <v>411</v>
      </c>
      <c r="C71" s="99" t="s">
        <v>414</v>
      </c>
      <c r="D71" s="99" t="s">
        <v>22</v>
      </c>
      <c r="E71" s="97" t="s">
        <v>37</v>
      </c>
      <c r="F71" s="101" t="s">
        <v>417</v>
      </c>
      <c r="G71" s="101" t="s">
        <v>417</v>
      </c>
      <c r="H71" s="97" t="s">
        <v>40</v>
      </c>
      <c r="I71" s="97" t="s">
        <v>354</v>
      </c>
    </row>
    <row r="72" spans="1:9" ht="20.25">
      <c r="A72" s="99"/>
      <c r="B72" s="101"/>
      <c r="C72" s="99"/>
      <c r="D72" s="99"/>
      <c r="E72" s="97"/>
      <c r="F72" s="104" t="s">
        <v>419</v>
      </c>
      <c r="G72" s="104" t="s">
        <v>419</v>
      </c>
      <c r="H72" s="97"/>
      <c r="I72" s="97" t="s">
        <v>300</v>
      </c>
    </row>
    <row r="73" spans="1:9" ht="20.25">
      <c r="A73" s="99" t="s">
        <v>366</v>
      </c>
      <c r="B73" s="68" t="s">
        <v>412</v>
      </c>
      <c r="C73" s="99" t="s">
        <v>415</v>
      </c>
      <c r="D73" s="99" t="s">
        <v>22</v>
      </c>
      <c r="E73" s="97" t="s">
        <v>37</v>
      </c>
      <c r="F73" s="68" t="s">
        <v>224</v>
      </c>
      <c r="G73" s="68" t="s">
        <v>224</v>
      </c>
      <c r="H73" s="97" t="s">
        <v>40</v>
      </c>
      <c r="I73" s="97" t="s">
        <v>156</v>
      </c>
    </row>
    <row r="74" spans="1:9" ht="20.25">
      <c r="A74" s="100"/>
      <c r="B74" s="73"/>
      <c r="C74" s="100"/>
      <c r="D74" s="100"/>
      <c r="E74" s="175"/>
      <c r="F74" s="105" t="s">
        <v>420</v>
      </c>
      <c r="G74" s="105" t="s">
        <v>420</v>
      </c>
      <c r="H74" s="98"/>
      <c r="I74" s="97" t="s">
        <v>421</v>
      </c>
    </row>
    <row r="75" spans="1:9">
      <c r="A75" s="177"/>
      <c r="B75" s="178"/>
      <c r="C75" s="177"/>
      <c r="D75" s="177"/>
      <c r="E75" s="178"/>
      <c r="F75" s="178"/>
      <c r="G75" s="178"/>
      <c r="H75" s="177"/>
      <c r="I75" s="177"/>
    </row>
    <row r="76" spans="1:9">
      <c r="A76" s="177"/>
      <c r="B76" s="178"/>
      <c r="C76" s="177"/>
      <c r="D76" s="177"/>
      <c r="E76" s="178"/>
      <c r="F76" s="178"/>
      <c r="G76" s="178"/>
      <c r="H76" s="177"/>
      <c r="I76" s="177"/>
    </row>
    <row r="77" spans="1:9">
      <c r="A77" s="177"/>
      <c r="B77" s="178"/>
      <c r="C77" s="177"/>
      <c r="D77" s="177"/>
      <c r="E77" s="178"/>
      <c r="F77" s="178"/>
      <c r="G77" s="178"/>
      <c r="H77" s="177"/>
      <c r="I77" s="177"/>
    </row>
    <row r="78" spans="1:9" ht="60.75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9" ht="20.25">
      <c r="A79" s="99" t="s">
        <v>367</v>
      </c>
      <c r="B79" s="68" t="s">
        <v>422</v>
      </c>
      <c r="C79" s="99" t="s">
        <v>429</v>
      </c>
      <c r="D79" s="99" t="s">
        <v>22</v>
      </c>
      <c r="E79" s="68" t="s">
        <v>37</v>
      </c>
      <c r="F79" s="68" t="s">
        <v>439</v>
      </c>
      <c r="G79" s="68" t="s">
        <v>439</v>
      </c>
      <c r="H79" s="97" t="s">
        <v>40</v>
      </c>
      <c r="I79" s="116" t="s">
        <v>160</v>
      </c>
    </row>
    <row r="80" spans="1:9" ht="20.25">
      <c r="A80" s="108"/>
      <c r="B80" s="73"/>
      <c r="C80" s="108"/>
      <c r="D80" s="108"/>
      <c r="E80" s="73"/>
      <c r="F80" s="123" t="s">
        <v>434</v>
      </c>
      <c r="G80" s="123" t="s">
        <v>434</v>
      </c>
      <c r="H80" s="107"/>
      <c r="I80" s="176" t="s">
        <v>332</v>
      </c>
    </row>
    <row r="81" spans="1:9" ht="20.25">
      <c r="A81" s="99" t="s">
        <v>368</v>
      </c>
      <c r="B81" s="68" t="s">
        <v>423</v>
      </c>
      <c r="C81" s="99" t="s">
        <v>430</v>
      </c>
      <c r="D81" s="99" t="s">
        <v>22</v>
      </c>
      <c r="E81" s="97" t="s">
        <v>37</v>
      </c>
      <c r="F81" s="68" t="s">
        <v>440</v>
      </c>
      <c r="G81" s="68" t="s">
        <v>440</v>
      </c>
      <c r="H81" s="97" t="s">
        <v>40</v>
      </c>
      <c r="I81" s="116" t="s">
        <v>182</v>
      </c>
    </row>
    <row r="82" spans="1:9" ht="20.25">
      <c r="A82" s="108"/>
      <c r="B82" s="73" t="s">
        <v>424</v>
      </c>
      <c r="C82" s="108"/>
      <c r="D82" s="108"/>
      <c r="E82" s="107"/>
      <c r="F82" s="123" t="s">
        <v>435</v>
      </c>
      <c r="G82" s="123" t="s">
        <v>435</v>
      </c>
      <c r="H82" s="107"/>
      <c r="I82" s="176" t="s">
        <v>332</v>
      </c>
    </row>
    <row r="83" spans="1:9" ht="20.25">
      <c r="A83" s="99" t="s">
        <v>369</v>
      </c>
      <c r="B83" s="101" t="s">
        <v>425</v>
      </c>
      <c r="C83" s="99" t="s">
        <v>431</v>
      </c>
      <c r="D83" s="99" t="s">
        <v>22</v>
      </c>
      <c r="E83" s="76" t="s">
        <v>37</v>
      </c>
      <c r="F83" s="68" t="s">
        <v>224</v>
      </c>
      <c r="G83" s="68" t="s">
        <v>224</v>
      </c>
      <c r="H83" s="97" t="s">
        <v>40</v>
      </c>
      <c r="I83" s="116" t="s">
        <v>442</v>
      </c>
    </row>
    <row r="84" spans="1:9" ht="20.25">
      <c r="A84" s="108"/>
      <c r="B84" s="106"/>
      <c r="C84" s="108"/>
      <c r="D84" s="108"/>
      <c r="E84" s="107"/>
      <c r="F84" s="123" t="s">
        <v>436</v>
      </c>
      <c r="G84" s="123" t="s">
        <v>436</v>
      </c>
      <c r="H84" s="107"/>
      <c r="I84" s="176" t="s">
        <v>332</v>
      </c>
    </row>
    <row r="85" spans="1:9" ht="20.25">
      <c r="A85" s="99" t="s">
        <v>370</v>
      </c>
      <c r="B85" s="101" t="s">
        <v>426</v>
      </c>
      <c r="C85" s="99" t="s">
        <v>432</v>
      </c>
      <c r="D85" s="99" t="s">
        <v>22</v>
      </c>
      <c r="E85" s="97" t="s">
        <v>37</v>
      </c>
      <c r="F85" s="68" t="s">
        <v>224</v>
      </c>
      <c r="G85" s="68" t="s">
        <v>224</v>
      </c>
      <c r="H85" s="97" t="s">
        <v>40</v>
      </c>
      <c r="I85" s="116" t="s">
        <v>401</v>
      </c>
    </row>
    <row r="86" spans="1:9" ht="20.25">
      <c r="A86" s="108"/>
      <c r="B86" s="106" t="s">
        <v>427</v>
      </c>
      <c r="C86" s="108"/>
      <c r="D86" s="108"/>
      <c r="E86" s="107"/>
      <c r="F86" s="109" t="s">
        <v>437</v>
      </c>
      <c r="G86" s="109" t="s">
        <v>437</v>
      </c>
      <c r="H86" s="107"/>
      <c r="I86" s="176" t="s">
        <v>443</v>
      </c>
    </row>
    <row r="87" spans="1:9" ht="20.25">
      <c r="A87" s="99" t="s">
        <v>371</v>
      </c>
      <c r="B87" s="68" t="s">
        <v>428</v>
      </c>
      <c r="C87" s="99" t="s">
        <v>433</v>
      </c>
      <c r="D87" s="99" t="s">
        <v>22</v>
      </c>
      <c r="E87" s="68" t="s">
        <v>37</v>
      </c>
      <c r="F87" s="68" t="s">
        <v>441</v>
      </c>
      <c r="G87" s="68" t="s">
        <v>441</v>
      </c>
      <c r="H87" s="97" t="s">
        <v>40</v>
      </c>
      <c r="I87" s="116" t="s">
        <v>402</v>
      </c>
    </row>
    <row r="88" spans="1:9" ht="20.25">
      <c r="A88" s="108"/>
      <c r="B88" s="73"/>
      <c r="C88" s="108"/>
      <c r="D88" s="108"/>
      <c r="E88" s="73"/>
      <c r="F88" s="123" t="s">
        <v>438</v>
      </c>
      <c r="G88" s="123" t="s">
        <v>438</v>
      </c>
      <c r="H88" s="107"/>
      <c r="I88" s="176" t="s">
        <v>443</v>
      </c>
    </row>
    <row r="89" spans="1:9" ht="20.25">
      <c r="A89" s="99" t="s">
        <v>372</v>
      </c>
      <c r="B89" s="68" t="s">
        <v>458</v>
      </c>
      <c r="C89" s="99" t="s">
        <v>444</v>
      </c>
      <c r="D89" s="99" t="s">
        <v>22</v>
      </c>
      <c r="E89" s="68" t="s">
        <v>37</v>
      </c>
      <c r="F89" s="68" t="s">
        <v>224</v>
      </c>
      <c r="G89" s="68" t="s">
        <v>224</v>
      </c>
      <c r="H89" s="97" t="s">
        <v>40</v>
      </c>
      <c r="I89" s="116" t="s">
        <v>403</v>
      </c>
    </row>
    <row r="90" spans="1:9" ht="20.25">
      <c r="A90" s="108"/>
      <c r="B90" s="73"/>
      <c r="C90" s="108"/>
      <c r="D90" s="108"/>
      <c r="E90" s="73"/>
      <c r="F90" s="123" t="s">
        <v>449</v>
      </c>
      <c r="G90" s="123" t="s">
        <v>449</v>
      </c>
      <c r="H90" s="107"/>
      <c r="I90" s="176" t="s">
        <v>443</v>
      </c>
    </row>
    <row r="91" spans="1:9" ht="20.25">
      <c r="A91" s="99" t="s">
        <v>373</v>
      </c>
      <c r="B91" s="101" t="s">
        <v>459</v>
      </c>
      <c r="C91" s="99" t="s">
        <v>445</v>
      </c>
      <c r="D91" s="99" t="s">
        <v>22</v>
      </c>
      <c r="E91" s="97" t="s">
        <v>37</v>
      </c>
      <c r="F91" s="101" t="s">
        <v>399</v>
      </c>
      <c r="G91" s="101" t="s">
        <v>399</v>
      </c>
      <c r="H91" s="97" t="s">
        <v>40</v>
      </c>
      <c r="I91" s="116" t="s">
        <v>169</v>
      </c>
    </row>
    <row r="92" spans="1:9" ht="20.25">
      <c r="A92" s="108"/>
      <c r="B92" s="106"/>
      <c r="C92" s="108"/>
      <c r="D92" s="108"/>
      <c r="E92" s="107"/>
      <c r="F92" s="109" t="s">
        <v>450</v>
      </c>
      <c r="G92" s="109" t="s">
        <v>450</v>
      </c>
      <c r="H92" s="107"/>
      <c r="I92" s="176" t="s">
        <v>300</v>
      </c>
    </row>
    <row r="93" spans="1:9" ht="20.25">
      <c r="A93" s="99" t="s">
        <v>374</v>
      </c>
      <c r="B93" s="101" t="s">
        <v>460</v>
      </c>
      <c r="C93" s="99" t="s">
        <v>446</v>
      </c>
      <c r="D93" s="99" t="s">
        <v>22</v>
      </c>
      <c r="E93" s="97" t="s">
        <v>37</v>
      </c>
      <c r="F93" s="101" t="s">
        <v>454</v>
      </c>
      <c r="G93" s="101" t="s">
        <v>454</v>
      </c>
      <c r="H93" s="97" t="s">
        <v>40</v>
      </c>
      <c r="I93" s="116" t="s">
        <v>78</v>
      </c>
    </row>
    <row r="94" spans="1:9" ht="20.25">
      <c r="A94" s="108"/>
      <c r="B94" s="106" t="s">
        <v>461</v>
      </c>
      <c r="C94" s="108"/>
      <c r="D94" s="108"/>
      <c r="E94" s="107"/>
      <c r="F94" s="109" t="s">
        <v>451</v>
      </c>
      <c r="G94" s="109" t="s">
        <v>451</v>
      </c>
      <c r="H94" s="107"/>
      <c r="I94" s="176" t="s">
        <v>332</v>
      </c>
    </row>
    <row r="95" spans="1:9" ht="20.25">
      <c r="A95" s="99" t="s">
        <v>375</v>
      </c>
      <c r="B95" s="101" t="s">
        <v>462</v>
      </c>
      <c r="C95" s="99" t="s">
        <v>447</v>
      </c>
      <c r="D95" s="99" t="s">
        <v>22</v>
      </c>
      <c r="E95" s="97" t="s">
        <v>37</v>
      </c>
      <c r="F95" s="101" t="s">
        <v>455</v>
      </c>
      <c r="G95" s="101" t="s">
        <v>455</v>
      </c>
      <c r="H95" s="97" t="s">
        <v>40</v>
      </c>
      <c r="I95" s="116" t="s">
        <v>97</v>
      </c>
    </row>
    <row r="96" spans="1:9" ht="20.25">
      <c r="A96" s="108"/>
      <c r="B96" s="106"/>
      <c r="C96" s="108"/>
      <c r="D96" s="108"/>
      <c r="E96" s="107"/>
      <c r="F96" s="109" t="s">
        <v>452</v>
      </c>
      <c r="G96" s="109" t="s">
        <v>452</v>
      </c>
      <c r="H96" s="107"/>
      <c r="I96" s="176" t="s">
        <v>456</v>
      </c>
    </row>
    <row r="97" spans="1:9" ht="20.25">
      <c r="A97" s="114" t="s">
        <v>376</v>
      </c>
      <c r="B97" s="67" t="s">
        <v>146</v>
      </c>
      <c r="C97" s="114" t="s">
        <v>448</v>
      </c>
      <c r="D97" s="114" t="s">
        <v>22</v>
      </c>
      <c r="E97" s="122" t="s">
        <v>37</v>
      </c>
      <c r="F97" s="115" t="s">
        <v>148</v>
      </c>
      <c r="G97" s="115" t="s">
        <v>148</v>
      </c>
      <c r="H97" s="122" t="s">
        <v>40</v>
      </c>
      <c r="I97" s="116" t="s">
        <v>457</v>
      </c>
    </row>
    <row r="98" spans="1:9" ht="20.25">
      <c r="A98" s="100"/>
      <c r="B98" s="175" t="s">
        <v>56</v>
      </c>
      <c r="C98" s="100"/>
      <c r="D98" s="100"/>
      <c r="E98" s="98"/>
      <c r="F98" s="103" t="s">
        <v>453</v>
      </c>
      <c r="G98" s="103" t="s">
        <v>453</v>
      </c>
      <c r="H98" s="98"/>
      <c r="I98" s="37" t="s">
        <v>332</v>
      </c>
    </row>
  </sheetData>
  <mergeCells count="3">
    <mergeCell ref="A2:I2"/>
    <mergeCell ref="A1:I1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56"/>
  <sheetViews>
    <sheetView view="pageBreakPreview" topLeftCell="A4" zoomScaleNormal="106" zoomScaleSheetLayoutView="100" workbookViewId="0">
      <selection activeCell="B15" sqref="B15"/>
    </sheetView>
  </sheetViews>
  <sheetFormatPr defaultRowHeight="15"/>
  <cols>
    <col min="1" max="1" width="8.85546875" style="72" customWidth="1"/>
    <col min="2" max="2" width="26.140625" customWidth="1"/>
    <col min="3" max="3" width="17.7109375" style="72" customWidth="1"/>
    <col min="4" max="4" width="8.140625" style="72" customWidth="1"/>
    <col min="5" max="5" width="11.5703125" customWidth="1"/>
    <col min="6" max="6" width="22" customWidth="1"/>
    <col min="7" max="7" width="25.42578125" customWidth="1"/>
    <col min="8" max="8" width="18.7109375" style="72" customWidth="1"/>
    <col min="9" max="9" width="18.42578125" style="72" customWidth="1"/>
  </cols>
  <sheetData>
    <row r="1" spans="1:9" ht="26.25">
      <c r="A1" s="126" t="s">
        <v>24</v>
      </c>
      <c r="B1" s="126"/>
      <c r="C1" s="126"/>
      <c r="D1" s="126"/>
      <c r="E1" s="126"/>
      <c r="F1" s="126"/>
      <c r="G1" s="126"/>
      <c r="H1" s="126"/>
      <c r="I1" s="126"/>
    </row>
    <row r="2" spans="1:9" ht="26.25">
      <c r="A2" s="125" t="s">
        <v>128</v>
      </c>
      <c r="B2" s="125"/>
      <c r="C2" s="125"/>
      <c r="D2" s="125"/>
      <c r="E2" s="125"/>
      <c r="F2" s="125"/>
      <c r="G2" s="125"/>
      <c r="H2" s="125"/>
      <c r="I2" s="125"/>
    </row>
    <row r="3" spans="1:9" ht="26.25">
      <c r="A3" s="125" t="s">
        <v>26</v>
      </c>
      <c r="B3" s="125"/>
      <c r="C3" s="125"/>
      <c r="D3" s="125"/>
      <c r="E3" s="125"/>
      <c r="F3" s="125"/>
      <c r="G3" s="125"/>
      <c r="H3" s="125"/>
      <c r="I3" s="125"/>
    </row>
    <row r="4" spans="1:9" ht="60.75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>
      <c r="A15" s="99" t="s">
        <v>74</v>
      </c>
      <c r="B15" s="66" t="s">
        <v>138</v>
      </c>
      <c r="C15" s="114" t="s">
        <v>262</v>
      </c>
      <c r="D15" s="114" t="s">
        <v>22</v>
      </c>
      <c r="E15" s="67" t="s">
        <v>37</v>
      </c>
      <c r="F15" s="67" t="s">
        <v>141</v>
      </c>
      <c r="G15" s="67" t="s">
        <v>141</v>
      </c>
      <c r="H15" s="122" t="s">
        <v>40</v>
      </c>
      <c r="I15" s="122" t="s">
        <v>169</v>
      </c>
    </row>
    <row r="16" spans="1:9" ht="20.25">
      <c r="A16" s="108"/>
      <c r="B16" s="38" t="s">
        <v>168</v>
      </c>
      <c r="C16" s="99"/>
      <c r="D16" s="108"/>
      <c r="E16" s="97"/>
      <c r="F16" s="123" t="s">
        <v>263</v>
      </c>
      <c r="G16" s="123" t="s">
        <v>263</v>
      </c>
      <c r="H16" s="107"/>
      <c r="I16" s="107" t="s">
        <v>131</v>
      </c>
    </row>
    <row r="17" spans="1:9" ht="20.25">
      <c r="A17" s="114" t="s">
        <v>80</v>
      </c>
      <c r="B17" s="66" t="s">
        <v>138</v>
      </c>
      <c r="C17" s="114" t="s">
        <v>171</v>
      </c>
      <c r="D17" s="114" t="s">
        <v>22</v>
      </c>
      <c r="E17" s="67" t="s">
        <v>37</v>
      </c>
      <c r="F17" s="67" t="s">
        <v>141</v>
      </c>
      <c r="G17" s="67" t="s">
        <v>141</v>
      </c>
      <c r="H17" s="122" t="s">
        <v>40</v>
      </c>
      <c r="I17" s="122" t="s">
        <v>49</v>
      </c>
    </row>
    <row r="18" spans="1:9" ht="20.25">
      <c r="A18" s="108"/>
      <c r="B18" s="74" t="s">
        <v>170</v>
      </c>
      <c r="C18" s="108"/>
      <c r="D18" s="108"/>
      <c r="E18" s="73"/>
      <c r="F18" s="123" t="s">
        <v>172</v>
      </c>
      <c r="G18" s="123" t="s">
        <v>173</v>
      </c>
      <c r="H18" s="107"/>
      <c r="I18" s="107" t="s">
        <v>131</v>
      </c>
    </row>
    <row r="19" spans="1:9" ht="20.25">
      <c r="A19" s="99" t="s">
        <v>87</v>
      </c>
      <c r="B19" s="65" t="s">
        <v>138</v>
      </c>
      <c r="C19" s="99" t="s">
        <v>175</v>
      </c>
      <c r="D19" s="99" t="s">
        <v>22</v>
      </c>
      <c r="E19" s="68" t="s">
        <v>37</v>
      </c>
      <c r="F19" s="68" t="s">
        <v>141</v>
      </c>
      <c r="G19" s="68" t="s">
        <v>141</v>
      </c>
      <c r="H19" s="97" t="s">
        <v>40</v>
      </c>
      <c r="I19" s="122" t="s">
        <v>63</v>
      </c>
    </row>
    <row r="20" spans="1:9" ht="23.25">
      <c r="A20" s="113"/>
      <c r="B20" s="73" t="s">
        <v>174</v>
      </c>
      <c r="C20" s="99"/>
      <c r="D20" s="108"/>
      <c r="E20" s="73"/>
      <c r="F20" s="104" t="s">
        <v>213</v>
      </c>
      <c r="G20" s="104" t="s">
        <v>212</v>
      </c>
      <c r="H20" s="97"/>
      <c r="I20" s="107" t="s">
        <v>131</v>
      </c>
    </row>
    <row r="21" spans="1:9" ht="23.25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22" t="s">
        <v>40</v>
      </c>
      <c r="I21" s="122" t="s">
        <v>49</v>
      </c>
    </row>
    <row r="22" spans="1:9" ht="23.25">
      <c r="A22" s="79"/>
      <c r="B22" s="78"/>
      <c r="C22" s="46"/>
      <c r="D22" s="46"/>
      <c r="E22" s="48"/>
      <c r="F22" s="77" t="s">
        <v>155</v>
      </c>
      <c r="G22" s="77" t="s">
        <v>155</v>
      </c>
      <c r="H22" s="97"/>
      <c r="I22" s="97" t="s">
        <v>131</v>
      </c>
    </row>
    <row r="23" spans="1:9" ht="21.75" customHeight="1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22" t="s">
        <v>40</v>
      </c>
      <c r="I23" s="119" t="s">
        <v>150</v>
      </c>
    </row>
    <row r="24" spans="1:9" ht="21.75" customHeight="1">
      <c r="A24" s="41"/>
      <c r="B24" s="82"/>
      <c r="C24" s="41"/>
      <c r="D24" s="41"/>
      <c r="E24" s="64"/>
      <c r="F24" s="45" t="s">
        <v>159</v>
      </c>
      <c r="G24" s="45" t="s">
        <v>159</v>
      </c>
      <c r="H24" s="98"/>
      <c r="I24" s="83" t="s">
        <v>167</v>
      </c>
    </row>
    <row r="25" spans="1:9" ht="60.75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>
      <c r="A26" s="99" t="s">
        <v>106</v>
      </c>
      <c r="B26" s="65" t="s">
        <v>146</v>
      </c>
      <c r="C26" s="40" t="s">
        <v>147</v>
      </c>
      <c r="D26" s="99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>
      <c r="A27" s="108"/>
      <c r="B27" s="73"/>
      <c r="C27" s="108"/>
      <c r="D27" s="108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>
      <c r="A28" s="99" t="s">
        <v>120</v>
      </c>
      <c r="B28" s="65" t="s">
        <v>162</v>
      </c>
      <c r="C28" s="40" t="s">
        <v>163</v>
      </c>
      <c r="D28" s="99" t="s">
        <v>22</v>
      </c>
      <c r="E28" s="97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>
      <c r="A29" s="108"/>
      <c r="B29" s="70"/>
      <c r="C29" s="46"/>
      <c r="D29" s="108"/>
      <c r="E29" s="107"/>
      <c r="F29" s="55" t="s">
        <v>165</v>
      </c>
      <c r="G29" s="55" t="s">
        <v>235</v>
      </c>
      <c r="H29" s="48"/>
      <c r="I29" s="48" t="s">
        <v>161</v>
      </c>
    </row>
    <row r="30" spans="1:9" ht="21.75" customHeight="1">
      <c r="A30" s="99" t="s">
        <v>176</v>
      </c>
      <c r="B30" s="101" t="s">
        <v>183</v>
      </c>
      <c r="C30" s="99" t="s">
        <v>166</v>
      </c>
      <c r="D30" s="99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>
      <c r="A31" s="108"/>
      <c r="B31" s="106"/>
      <c r="C31" s="108"/>
      <c r="D31" s="108"/>
      <c r="E31" s="107"/>
      <c r="F31" s="55" t="s">
        <v>234</v>
      </c>
      <c r="G31" s="55" t="s">
        <v>234</v>
      </c>
      <c r="H31" s="48"/>
      <c r="I31" s="48" t="s">
        <v>151</v>
      </c>
    </row>
    <row r="32" spans="1:9" ht="21.75" customHeight="1">
      <c r="A32" s="99" t="s">
        <v>177</v>
      </c>
      <c r="B32" s="101" t="s">
        <v>185</v>
      </c>
      <c r="C32" s="99" t="s">
        <v>186</v>
      </c>
      <c r="D32" s="99" t="s">
        <v>22</v>
      </c>
      <c r="E32" s="97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>
      <c r="A33" s="108"/>
      <c r="B33" s="106"/>
      <c r="C33" s="108"/>
      <c r="D33" s="108"/>
      <c r="E33" s="107"/>
      <c r="F33" s="109" t="s">
        <v>233</v>
      </c>
      <c r="G33" s="109" t="s">
        <v>233</v>
      </c>
      <c r="H33" s="48"/>
      <c r="I33" s="48" t="s">
        <v>181</v>
      </c>
    </row>
    <row r="34" spans="1:39" ht="21.75" customHeight="1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>
      <c r="A53" s="99" t="s">
        <v>252</v>
      </c>
      <c r="B53" s="65" t="s">
        <v>253</v>
      </c>
      <c r="C53" s="40" t="s">
        <v>255</v>
      </c>
      <c r="D53" s="99" t="s">
        <v>22</v>
      </c>
      <c r="E53" s="97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>
      <c r="A54" s="99"/>
      <c r="B54" s="65" t="s">
        <v>254</v>
      </c>
      <c r="C54" s="40"/>
      <c r="D54" s="99"/>
      <c r="E54" s="97"/>
      <c r="F54" s="44" t="s">
        <v>258</v>
      </c>
      <c r="G54" s="44" t="s">
        <v>258</v>
      </c>
      <c r="H54" s="39"/>
      <c r="I54" s="39" t="s">
        <v>260</v>
      </c>
    </row>
    <row r="55" spans="1:9" ht="21.75" customHeight="1">
      <c r="A55" s="99"/>
      <c r="B55" s="101"/>
      <c r="C55" s="99"/>
      <c r="D55" s="99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>
      <c r="A56" s="100"/>
      <c r="B56" s="102"/>
      <c r="C56" s="100"/>
      <c r="D56" s="100"/>
      <c r="E56" s="98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A17" sqref="A17:H17"/>
    </sheetView>
  </sheetViews>
  <sheetFormatPr defaultColWidth="9" defaultRowHeight="20.25"/>
  <cols>
    <col min="1" max="1" width="6.42578125" style="96" customWidth="1"/>
    <col min="2" max="2" width="19.5703125" style="1" customWidth="1"/>
    <col min="3" max="3" width="12.85546875" style="96" customWidth="1"/>
    <col min="4" max="4" width="15.7109375" style="96" customWidth="1"/>
    <col min="5" max="5" width="15" style="1" customWidth="1"/>
    <col min="6" max="6" width="18.140625" style="1" customWidth="1"/>
    <col min="7" max="7" width="21.42578125" style="1" customWidth="1"/>
    <col min="8" max="8" width="11.28515625" style="96" customWidth="1"/>
    <col min="9" max="9" width="9" style="1"/>
    <col min="10" max="10" width="10.85546875" style="1" bestFit="1" customWidth="1"/>
    <col min="11" max="16384" width="9" style="1"/>
  </cols>
  <sheetData>
    <row r="1" spans="1:13">
      <c r="A1" s="127" t="s">
        <v>0</v>
      </c>
      <c r="B1" s="127"/>
      <c r="C1" s="127"/>
      <c r="D1" s="127"/>
      <c r="E1" s="127"/>
      <c r="F1" s="127"/>
      <c r="G1" s="127"/>
      <c r="H1" s="127"/>
    </row>
    <row r="2" spans="1:13">
      <c r="A2" s="127" t="s">
        <v>264</v>
      </c>
      <c r="B2" s="127"/>
      <c r="C2" s="127"/>
      <c r="D2" s="127"/>
      <c r="E2" s="127"/>
      <c r="F2" s="127"/>
      <c r="G2" s="127"/>
      <c r="H2" s="127"/>
    </row>
    <row r="3" spans="1:1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>
      <c r="A4" s="5">
        <v>1</v>
      </c>
      <c r="B4" s="6" t="s">
        <v>3</v>
      </c>
      <c r="C4" s="7">
        <v>32</v>
      </c>
      <c r="D4" s="93">
        <f>421+366+1700+320+7268+189+1116+440+4729+1025+4700+6000+8881+2900+540+9399+4934+9950+2400+3908+12393+20110+13850+20610+18900+21050+19950+13958+22000+39630+13000+9440</f>
        <v>296077</v>
      </c>
      <c r="E4" s="87" t="s">
        <v>22</v>
      </c>
      <c r="F4" s="89">
        <f>+D4</f>
        <v>296077</v>
      </c>
      <c r="G4" s="7" t="s">
        <v>22</v>
      </c>
      <c r="H4" s="7" t="s">
        <v>22</v>
      </c>
      <c r="K4" s="10"/>
    </row>
    <row r="5" spans="1:13">
      <c r="A5" s="5">
        <v>2</v>
      </c>
      <c r="B5" s="8" t="s">
        <v>4</v>
      </c>
      <c r="C5" s="110">
        <f>44-32</f>
        <v>12</v>
      </c>
      <c r="D5" s="84">
        <f>21000+840+630+750+300+2520+390+496+3800+15100+21300+12000</f>
        <v>79126</v>
      </c>
      <c r="E5" s="84" t="s">
        <v>22</v>
      </c>
      <c r="F5" s="94">
        <f>+D5</f>
        <v>79126</v>
      </c>
      <c r="G5" s="110" t="s">
        <v>22</v>
      </c>
      <c r="H5" s="110" t="s">
        <v>22</v>
      </c>
      <c r="K5" s="10"/>
      <c r="M5" s="10"/>
    </row>
    <row r="6" spans="1:13">
      <c r="A6" s="110">
        <v>3</v>
      </c>
      <c r="B6" s="8" t="s">
        <v>5</v>
      </c>
      <c r="C6" s="110" t="s">
        <v>22</v>
      </c>
      <c r="D6" s="110" t="s">
        <v>22</v>
      </c>
      <c r="E6" s="110" t="s">
        <v>22</v>
      </c>
      <c r="F6" s="110" t="s">
        <v>22</v>
      </c>
      <c r="G6" s="110" t="s">
        <v>22</v>
      </c>
      <c r="H6" s="110" t="s">
        <v>22</v>
      </c>
    </row>
    <row r="7" spans="1:13">
      <c r="A7" s="110">
        <v>4</v>
      </c>
      <c r="B7" s="8" t="s">
        <v>6</v>
      </c>
      <c r="C7" s="110" t="s">
        <v>22</v>
      </c>
      <c r="D7" s="110" t="s">
        <v>22</v>
      </c>
      <c r="E7" s="110" t="s">
        <v>22</v>
      </c>
      <c r="F7" s="110" t="s">
        <v>22</v>
      </c>
      <c r="G7" s="110" t="s">
        <v>22</v>
      </c>
      <c r="H7" s="110" t="s">
        <v>22</v>
      </c>
    </row>
    <row r="8" spans="1:13">
      <c r="A8" s="110">
        <v>5</v>
      </c>
      <c r="B8" s="8" t="s">
        <v>7</v>
      </c>
      <c r="C8" s="110" t="s">
        <v>22</v>
      </c>
      <c r="D8" s="110" t="s">
        <v>22</v>
      </c>
      <c r="E8" s="110" t="s">
        <v>22</v>
      </c>
      <c r="F8" s="110" t="s">
        <v>22</v>
      </c>
      <c r="G8" s="110" t="s">
        <v>22</v>
      </c>
      <c r="H8" s="110" t="s">
        <v>22</v>
      </c>
    </row>
    <row r="9" spans="1:13">
      <c r="A9" s="110">
        <v>6</v>
      </c>
      <c r="B9" s="8" t="s">
        <v>8</v>
      </c>
      <c r="C9" s="110" t="s">
        <v>22</v>
      </c>
      <c r="D9" s="110" t="s">
        <v>22</v>
      </c>
      <c r="E9" s="110" t="s">
        <v>22</v>
      </c>
      <c r="F9" s="110" t="s">
        <v>22</v>
      </c>
      <c r="G9" s="110" t="s">
        <v>22</v>
      </c>
      <c r="H9" s="5" t="s">
        <v>22</v>
      </c>
    </row>
    <row r="10" spans="1:13">
      <c r="A10" s="110">
        <v>7</v>
      </c>
      <c r="B10" s="8" t="s">
        <v>10</v>
      </c>
      <c r="C10" s="110" t="s">
        <v>22</v>
      </c>
      <c r="D10" s="110" t="s">
        <v>22</v>
      </c>
      <c r="E10" s="110" t="s">
        <v>22</v>
      </c>
      <c r="F10" s="110" t="s">
        <v>22</v>
      </c>
      <c r="G10" s="110" t="s">
        <v>22</v>
      </c>
      <c r="H10" s="110" t="s">
        <v>22</v>
      </c>
      <c r="J10" s="95"/>
    </row>
    <row r="11" spans="1:13">
      <c r="A11" s="110">
        <v>8</v>
      </c>
      <c r="B11" s="8" t="s">
        <v>9</v>
      </c>
      <c r="C11" s="110" t="s">
        <v>22</v>
      </c>
      <c r="D11" s="110" t="s">
        <v>22</v>
      </c>
      <c r="E11" s="110" t="s">
        <v>22</v>
      </c>
      <c r="F11" s="110" t="s">
        <v>22</v>
      </c>
      <c r="G11" s="110" t="s">
        <v>22</v>
      </c>
      <c r="H11" s="110" t="s">
        <v>22</v>
      </c>
    </row>
    <row r="12" spans="1:13">
      <c r="A12" s="110">
        <v>9</v>
      </c>
      <c r="B12" s="8" t="s">
        <v>11</v>
      </c>
      <c r="C12" s="110" t="s">
        <v>22</v>
      </c>
      <c r="D12" s="85" t="s">
        <v>22</v>
      </c>
      <c r="E12" s="54" t="s">
        <v>22</v>
      </c>
      <c r="F12" s="56" t="s">
        <v>22</v>
      </c>
      <c r="G12" s="110" t="s">
        <v>22</v>
      </c>
      <c r="H12" s="110" t="s">
        <v>22</v>
      </c>
    </row>
    <row r="13" spans="1:13">
      <c r="A13" s="110">
        <v>10</v>
      </c>
      <c r="B13" s="8" t="s">
        <v>12</v>
      </c>
      <c r="C13" s="110" t="s">
        <v>22</v>
      </c>
      <c r="D13" s="91" t="s">
        <v>22</v>
      </c>
      <c r="E13" s="92" t="s">
        <v>22</v>
      </c>
      <c r="F13" s="91" t="s">
        <v>22</v>
      </c>
      <c r="G13" s="110" t="s">
        <v>22</v>
      </c>
      <c r="H13" s="110" t="s">
        <v>22</v>
      </c>
    </row>
    <row r="14" spans="1:13">
      <c r="A14" s="9"/>
      <c r="B14" s="9" t="s">
        <v>23</v>
      </c>
      <c r="C14" s="9">
        <f>+C4+C5</f>
        <v>44</v>
      </c>
      <c r="D14" s="90">
        <f>SUM(D4:D13)</f>
        <v>375203</v>
      </c>
      <c r="E14" s="54" t="s">
        <v>22</v>
      </c>
      <c r="F14" s="88">
        <f>SUM(F4:F13)</f>
        <v>375203</v>
      </c>
      <c r="G14" s="13" t="s">
        <v>22</v>
      </c>
      <c r="H14" s="9"/>
    </row>
    <row r="15" spans="1:13">
      <c r="A15" s="11"/>
      <c r="B15" s="4"/>
      <c r="C15" s="11"/>
      <c r="D15" s="12"/>
      <c r="E15" s="14"/>
      <c r="F15" s="14"/>
      <c r="G15" s="11"/>
      <c r="H15" s="11"/>
    </row>
    <row r="16" spans="1:13">
      <c r="A16" s="128" t="s">
        <v>265</v>
      </c>
      <c r="B16" s="128"/>
      <c r="C16" s="128"/>
      <c r="D16" s="128"/>
      <c r="E16" s="128"/>
      <c r="F16" s="128"/>
      <c r="G16" s="128"/>
      <c r="H16" s="128"/>
    </row>
    <row r="17" spans="1:10">
      <c r="A17" s="129" t="s">
        <v>267</v>
      </c>
      <c r="B17" s="129"/>
      <c r="C17" s="129"/>
      <c r="D17" s="129"/>
      <c r="E17" s="129"/>
      <c r="F17" s="129"/>
      <c r="G17" s="129"/>
      <c r="H17" s="129"/>
      <c r="J17" s="4"/>
    </row>
    <row r="18" spans="1:10">
      <c r="A18" s="127" t="s">
        <v>19</v>
      </c>
      <c r="B18" s="127"/>
      <c r="C18" s="127"/>
      <c r="D18" s="127"/>
      <c r="E18" s="127"/>
      <c r="F18" s="127"/>
      <c r="G18" s="127"/>
      <c r="H18" s="127"/>
    </row>
    <row r="19" spans="1:10">
      <c r="B19" s="96"/>
      <c r="E19" s="96"/>
      <c r="F19" s="96"/>
      <c r="G19" s="96"/>
    </row>
    <row r="21" spans="1:10">
      <c r="F21" s="127" t="s">
        <v>21</v>
      </c>
      <c r="G21" s="127"/>
    </row>
    <row r="22" spans="1:10">
      <c r="F22" s="127" t="s">
        <v>266</v>
      </c>
      <c r="G22" s="127"/>
    </row>
    <row r="23" spans="1:10">
      <c r="F23" s="127" t="s">
        <v>20</v>
      </c>
      <c r="G23" s="127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selection activeCell="E61" sqref="E61"/>
    </sheetView>
  </sheetViews>
  <sheetFormatPr defaultRowHeight="15"/>
  <cols>
    <col min="1" max="1" width="8.85546875" customWidth="1"/>
    <col min="2" max="2" width="22.85546875" customWidth="1"/>
    <col min="3" max="3" width="13.140625" customWidth="1"/>
    <col min="5" max="5" width="11.42578125" customWidth="1"/>
    <col min="6" max="6" width="16.7109375" customWidth="1"/>
    <col min="7" max="7" width="18.42578125" customWidth="1"/>
    <col min="8" max="8" width="12" customWidth="1"/>
    <col min="9" max="9" width="15.140625" customWidth="1"/>
  </cols>
  <sheetData>
    <row r="1" spans="1:9" ht="26.25">
      <c r="A1" s="126" t="s">
        <v>24</v>
      </c>
      <c r="B1" s="126"/>
      <c r="C1" s="126"/>
      <c r="D1" s="126"/>
      <c r="E1" s="126"/>
      <c r="F1" s="126"/>
      <c r="G1" s="126"/>
      <c r="H1" s="126"/>
      <c r="I1" s="126"/>
    </row>
    <row r="2" spans="1:9" ht="26.25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>
      <c r="A3" s="125" t="s">
        <v>26</v>
      </c>
      <c r="B3" s="125"/>
      <c r="C3" s="125"/>
      <c r="D3" s="125"/>
      <c r="E3" s="125"/>
      <c r="F3" s="125"/>
      <c r="G3" s="125"/>
      <c r="H3" s="125"/>
      <c r="I3" s="125"/>
    </row>
    <row r="4" spans="1:9" ht="81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>
      <c r="A5" s="130" t="s">
        <v>34</v>
      </c>
      <c r="B5" s="132" t="s">
        <v>35</v>
      </c>
      <c r="C5" s="134" t="s">
        <v>36</v>
      </c>
      <c r="D5" s="136" t="s">
        <v>22</v>
      </c>
      <c r="E5" s="138" t="s">
        <v>37</v>
      </c>
      <c r="F5" s="132" t="s">
        <v>38</v>
      </c>
      <c r="G5" s="132" t="s">
        <v>39</v>
      </c>
      <c r="H5" s="138" t="s">
        <v>40</v>
      </c>
      <c r="I5" s="140" t="s">
        <v>41</v>
      </c>
    </row>
    <row r="6" spans="1:9">
      <c r="A6" s="131"/>
      <c r="B6" s="133"/>
      <c r="C6" s="135"/>
      <c r="D6" s="137"/>
      <c r="E6" s="139"/>
      <c r="F6" s="133"/>
      <c r="G6" s="133"/>
      <c r="H6" s="139"/>
      <c r="I6" s="141"/>
    </row>
    <row r="7" spans="1:9">
      <c r="A7" s="131"/>
      <c r="B7" s="133" t="s">
        <v>42</v>
      </c>
      <c r="C7" s="135"/>
      <c r="D7" s="137"/>
      <c r="E7" s="139"/>
      <c r="F7" s="144" t="s">
        <v>43</v>
      </c>
      <c r="G7" s="144" t="s">
        <v>44</v>
      </c>
      <c r="H7" s="139"/>
      <c r="I7" s="141" t="s">
        <v>45</v>
      </c>
    </row>
    <row r="8" spans="1:9" ht="9" customHeight="1">
      <c r="A8" s="131"/>
      <c r="B8" s="142"/>
      <c r="C8" s="143"/>
      <c r="D8" s="137"/>
      <c r="E8" s="139"/>
      <c r="F8" s="145"/>
      <c r="G8" s="145"/>
      <c r="H8" s="139"/>
      <c r="I8" s="141"/>
    </row>
    <row r="9" spans="1:9">
      <c r="A9" s="151" t="s">
        <v>46</v>
      </c>
      <c r="B9" s="148" t="s">
        <v>47</v>
      </c>
      <c r="C9" s="135" t="s">
        <v>48</v>
      </c>
      <c r="D9" s="151" t="s">
        <v>22</v>
      </c>
      <c r="E9" s="146" t="s">
        <v>37</v>
      </c>
      <c r="F9" s="152" t="s">
        <v>38</v>
      </c>
      <c r="G9" s="133" t="s">
        <v>39</v>
      </c>
      <c r="H9" s="146" t="s">
        <v>40</v>
      </c>
      <c r="I9" s="146" t="s">
        <v>49</v>
      </c>
    </row>
    <row r="10" spans="1:9" ht="12" customHeight="1">
      <c r="A10" s="137"/>
      <c r="B10" s="148"/>
      <c r="C10" s="135"/>
      <c r="D10" s="137"/>
      <c r="E10" s="139"/>
      <c r="F10" s="133"/>
      <c r="G10" s="133"/>
      <c r="H10" s="139"/>
      <c r="I10" s="139"/>
    </row>
    <row r="11" spans="1:9">
      <c r="A11" s="137"/>
      <c r="B11" s="148" t="s">
        <v>50</v>
      </c>
      <c r="C11" s="135"/>
      <c r="D11" s="137"/>
      <c r="E11" s="139"/>
      <c r="F11" s="133" t="s">
        <v>51</v>
      </c>
      <c r="G11" s="144" t="s">
        <v>52</v>
      </c>
      <c r="H11" s="139"/>
      <c r="I11" s="139" t="s">
        <v>45</v>
      </c>
    </row>
    <row r="12" spans="1:9" ht="7.5" customHeight="1">
      <c r="A12" s="147"/>
      <c r="B12" s="149"/>
      <c r="C12" s="135"/>
      <c r="D12" s="137"/>
      <c r="E12" s="150"/>
      <c r="F12" s="142"/>
      <c r="G12" s="145"/>
      <c r="H12" s="139"/>
      <c r="I12" s="150"/>
    </row>
    <row r="13" spans="1:9">
      <c r="A13" s="137" t="s">
        <v>53</v>
      </c>
      <c r="B13" s="133" t="s">
        <v>54</v>
      </c>
      <c r="C13" s="153" t="s">
        <v>55</v>
      </c>
      <c r="D13" s="151" t="s">
        <v>22</v>
      </c>
      <c r="E13" s="139" t="s">
        <v>37</v>
      </c>
      <c r="F13" s="133" t="s">
        <v>38</v>
      </c>
      <c r="G13" s="133" t="s">
        <v>38</v>
      </c>
      <c r="H13" s="146" t="s">
        <v>40</v>
      </c>
      <c r="I13" s="139" t="s">
        <v>41</v>
      </c>
    </row>
    <row r="14" spans="1:9" ht="10.5" customHeight="1">
      <c r="A14" s="137"/>
      <c r="B14" s="133"/>
      <c r="C14" s="135"/>
      <c r="D14" s="137"/>
      <c r="E14" s="139"/>
      <c r="F14" s="133"/>
      <c r="G14" s="133"/>
      <c r="H14" s="139"/>
      <c r="I14" s="139"/>
    </row>
    <row r="15" spans="1:9">
      <c r="A15" s="137"/>
      <c r="B15" s="133" t="s">
        <v>56</v>
      </c>
      <c r="C15" s="135"/>
      <c r="D15" s="137"/>
      <c r="E15" s="139"/>
      <c r="F15" s="144" t="s">
        <v>57</v>
      </c>
      <c r="G15" s="144" t="s">
        <v>58</v>
      </c>
      <c r="H15" s="139"/>
      <c r="I15" s="139" t="s">
        <v>45</v>
      </c>
    </row>
    <row r="16" spans="1:9" ht="5.25" customHeight="1">
      <c r="A16" s="147"/>
      <c r="B16" s="142"/>
      <c r="C16" s="143"/>
      <c r="D16" s="137"/>
      <c r="E16" s="139"/>
      <c r="F16" s="145"/>
      <c r="G16" s="145"/>
      <c r="H16" s="150"/>
      <c r="I16" s="150"/>
    </row>
    <row r="17" spans="1:9">
      <c r="A17" s="137" t="s">
        <v>59</v>
      </c>
      <c r="B17" s="133" t="s">
        <v>60</v>
      </c>
      <c r="C17" s="135" t="s">
        <v>61</v>
      </c>
      <c r="D17" s="151" t="s">
        <v>22</v>
      </c>
      <c r="E17" s="146" t="s">
        <v>37</v>
      </c>
      <c r="F17" s="152" t="s">
        <v>62</v>
      </c>
      <c r="G17" s="133" t="s">
        <v>62</v>
      </c>
      <c r="H17" s="139" t="s">
        <v>40</v>
      </c>
      <c r="I17" s="139" t="s">
        <v>63</v>
      </c>
    </row>
    <row r="18" spans="1:9" ht="10.5" customHeight="1">
      <c r="A18" s="137"/>
      <c r="B18" s="133"/>
      <c r="C18" s="135"/>
      <c r="D18" s="137"/>
      <c r="E18" s="139"/>
      <c r="F18" s="133"/>
      <c r="G18" s="133"/>
      <c r="H18" s="139"/>
      <c r="I18" s="139"/>
    </row>
    <row r="19" spans="1:9">
      <c r="A19" s="137"/>
      <c r="B19" s="133"/>
      <c r="C19" s="135"/>
      <c r="D19" s="137"/>
      <c r="E19" s="139"/>
      <c r="F19" s="144" t="s">
        <v>64</v>
      </c>
      <c r="G19" s="144" t="s">
        <v>65</v>
      </c>
      <c r="H19" s="139"/>
      <c r="I19" s="139" t="s">
        <v>45</v>
      </c>
    </row>
    <row r="20" spans="1:9" ht="9.75" customHeight="1">
      <c r="A20" s="147"/>
      <c r="B20" s="133"/>
      <c r="C20" s="143"/>
      <c r="D20" s="147"/>
      <c r="E20" s="150"/>
      <c r="F20" s="145"/>
      <c r="G20" s="144"/>
      <c r="H20" s="150"/>
      <c r="I20" s="150"/>
    </row>
    <row r="21" spans="1:9">
      <c r="A21" s="137" t="s">
        <v>66</v>
      </c>
      <c r="B21" s="152" t="s">
        <v>67</v>
      </c>
      <c r="C21" s="135" t="s">
        <v>68</v>
      </c>
      <c r="D21" s="137" t="s">
        <v>22</v>
      </c>
      <c r="E21" s="139" t="s">
        <v>37</v>
      </c>
      <c r="F21" s="133" t="s">
        <v>69</v>
      </c>
      <c r="G21" s="152" t="s">
        <v>69</v>
      </c>
      <c r="H21" s="139" t="s">
        <v>40</v>
      </c>
      <c r="I21" s="139" t="s">
        <v>41</v>
      </c>
    </row>
    <row r="22" spans="1:9" ht="12" customHeight="1">
      <c r="A22" s="137"/>
      <c r="B22" s="133"/>
      <c r="C22" s="135"/>
      <c r="D22" s="137"/>
      <c r="E22" s="139"/>
      <c r="F22" s="133"/>
      <c r="G22" s="133"/>
      <c r="H22" s="139"/>
      <c r="I22" s="139"/>
    </row>
    <row r="23" spans="1:9">
      <c r="A23" s="137"/>
      <c r="B23" s="133" t="s">
        <v>70</v>
      </c>
      <c r="C23" s="135"/>
      <c r="D23" s="137"/>
      <c r="E23" s="139"/>
      <c r="F23" s="133" t="s">
        <v>71</v>
      </c>
      <c r="G23" s="133" t="s">
        <v>71</v>
      </c>
      <c r="H23" s="139"/>
      <c r="I23" s="139" t="s">
        <v>45</v>
      </c>
    </row>
    <row r="24" spans="1:9" ht="6.75" customHeight="1">
      <c r="A24" s="137"/>
      <c r="B24" s="133"/>
      <c r="C24" s="135"/>
      <c r="D24" s="137"/>
      <c r="E24" s="139"/>
      <c r="F24" s="133"/>
      <c r="G24" s="133"/>
      <c r="H24" s="139"/>
      <c r="I24" s="139"/>
    </row>
    <row r="25" spans="1:9" ht="20.25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>
      <c r="A26" s="137" t="s">
        <v>74</v>
      </c>
      <c r="B26" s="152" t="s">
        <v>75</v>
      </c>
      <c r="C26" s="153" t="s">
        <v>76</v>
      </c>
      <c r="D26" s="151" t="s">
        <v>22</v>
      </c>
      <c r="E26" s="146" t="s">
        <v>37</v>
      </c>
      <c r="F26" s="152" t="s">
        <v>77</v>
      </c>
      <c r="G26" s="133" t="s">
        <v>77</v>
      </c>
      <c r="H26" s="146" t="s">
        <v>40</v>
      </c>
      <c r="I26" s="146" t="s">
        <v>78</v>
      </c>
    </row>
    <row r="27" spans="1:9">
      <c r="A27" s="137"/>
      <c r="B27" s="133"/>
      <c r="C27" s="135"/>
      <c r="D27" s="137"/>
      <c r="E27" s="139"/>
      <c r="F27" s="133"/>
      <c r="G27" s="133"/>
      <c r="H27" s="139"/>
      <c r="I27" s="139"/>
    </row>
    <row r="28" spans="1:9" ht="20.25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>
      <c r="A29" s="137" t="s">
        <v>80</v>
      </c>
      <c r="B29" s="152" t="s">
        <v>81</v>
      </c>
      <c r="C29" s="153" t="s">
        <v>82</v>
      </c>
      <c r="D29" s="137" t="s">
        <v>22</v>
      </c>
      <c r="E29" s="146" t="s">
        <v>37</v>
      </c>
      <c r="F29" s="133" t="s">
        <v>83</v>
      </c>
      <c r="G29" s="152" t="s">
        <v>83</v>
      </c>
      <c r="H29" s="139" t="s">
        <v>40</v>
      </c>
      <c r="I29" s="139" t="s">
        <v>41</v>
      </c>
    </row>
    <row r="30" spans="1:9">
      <c r="A30" s="137"/>
      <c r="B30" s="133"/>
      <c r="C30" s="135"/>
      <c r="D30" s="137"/>
      <c r="E30" s="139"/>
      <c r="F30" s="133"/>
      <c r="G30" s="133"/>
      <c r="H30" s="139"/>
      <c r="I30" s="139"/>
    </row>
    <row r="31" spans="1:9">
      <c r="A31" s="137"/>
      <c r="B31" s="148" t="s">
        <v>84</v>
      </c>
      <c r="C31" s="137"/>
      <c r="D31" s="137"/>
      <c r="E31" s="139"/>
      <c r="F31" s="144" t="s">
        <v>85</v>
      </c>
      <c r="G31" s="144" t="s">
        <v>86</v>
      </c>
      <c r="H31" s="139"/>
      <c r="I31" s="139" t="s">
        <v>45</v>
      </c>
    </row>
    <row r="32" spans="1:9">
      <c r="A32" s="154"/>
      <c r="B32" s="155"/>
      <c r="C32" s="154"/>
      <c r="D32" s="154"/>
      <c r="E32" s="156"/>
      <c r="F32" s="157"/>
      <c r="G32" s="157"/>
      <c r="H32" s="156"/>
      <c r="I32" s="156"/>
    </row>
    <row r="33" spans="1:9" ht="81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>
      <c r="A34" s="136" t="s">
        <v>87</v>
      </c>
      <c r="B34" s="132" t="s">
        <v>88</v>
      </c>
      <c r="C34" s="134" t="s">
        <v>89</v>
      </c>
      <c r="D34" s="136" t="s">
        <v>22</v>
      </c>
      <c r="E34" s="138" t="s">
        <v>37</v>
      </c>
      <c r="F34" s="132" t="s">
        <v>90</v>
      </c>
      <c r="G34" s="132" t="s">
        <v>90</v>
      </c>
      <c r="H34" s="138" t="s">
        <v>40</v>
      </c>
      <c r="I34" s="140" t="s">
        <v>41</v>
      </c>
    </row>
    <row r="35" spans="1:9">
      <c r="A35" s="137"/>
      <c r="B35" s="160"/>
      <c r="C35" s="135"/>
      <c r="D35" s="137"/>
      <c r="E35" s="139"/>
      <c r="F35" s="133"/>
      <c r="G35" s="133"/>
      <c r="H35" s="139"/>
      <c r="I35" s="141"/>
    </row>
    <row r="36" spans="1:9">
      <c r="A36" s="131"/>
      <c r="B36" s="133" t="s">
        <v>91</v>
      </c>
      <c r="C36" s="135"/>
      <c r="D36" s="137"/>
      <c r="E36" s="139"/>
      <c r="F36" s="144" t="s">
        <v>92</v>
      </c>
      <c r="G36" s="144" t="s">
        <v>93</v>
      </c>
      <c r="H36" s="139"/>
      <c r="I36" s="141" t="s">
        <v>45</v>
      </c>
    </row>
    <row r="37" spans="1:9">
      <c r="A37" s="158"/>
      <c r="B37" s="159"/>
      <c r="C37" s="135"/>
      <c r="D37" s="147"/>
      <c r="E37" s="150"/>
      <c r="F37" s="144"/>
      <c r="G37" s="144"/>
      <c r="H37" s="150"/>
      <c r="I37" s="141"/>
    </row>
    <row r="38" spans="1:9">
      <c r="A38" s="161" t="s">
        <v>94</v>
      </c>
      <c r="B38" s="133" t="s">
        <v>95</v>
      </c>
      <c r="C38" s="151" t="s">
        <v>96</v>
      </c>
      <c r="D38" s="137" t="s">
        <v>22</v>
      </c>
      <c r="E38" s="139" t="s">
        <v>37</v>
      </c>
      <c r="F38" s="152" t="s">
        <v>62</v>
      </c>
      <c r="G38" s="152" t="s">
        <v>62</v>
      </c>
      <c r="H38" s="139" t="s">
        <v>40</v>
      </c>
      <c r="I38" s="162" t="s">
        <v>97</v>
      </c>
    </row>
    <row r="39" spans="1:9">
      <c r="A39" s="131"/>
      <c r="B39" s="133"/>
      <c r="C39" s="137"/>
      <c r="D39" s="137"/>
      <c r="E39" s="139"/>
      <c r="F39" s="133"/>
      <c r="G39" s="133"/>
      <c r="H39" s="139"/>
      <c r="I39" s="141"/>
    </row>
    <row r="40" spans="1:9" ht="40.5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>
      <c r="A41" s="137" t="s">
        <v>100</v>
      </c>
      <c r="B41" s="148" t="s">
        <v>101</v>
      </c>
      <c r="C41" s="135" t="s">
        <v>102</v>
      </c>
      <c r="D41" s="137" t="s">
        <v>22</v>
      </c>
      <c r="E41" s="139" t="s">
        <v>37</v>
      </c>
      <c r="F41" s="133" t="s">
        <v>103</v>
      </c>
      <c r="G41" s="133" t="s">
        <v>103</v>
      </c>
      <c r="H41" s="139" t="s">
        <v>40</v>
      </c>
      <c r="I41" s="139" t="s">
        <v>78</v>
      </c>
    </row>
    <row r="42" spans="1:9">
      <c r="A42" s="137"/>
      <c r="B42" s="148"/>
      <c r="C42" s="135"/>
      <c r="D42" s="137"/>
      <c r="E42" s="139"/>
      <c r="F42" s="133"/>
      <c r="G42" s="133"/>
      <c r="H42" s="139"/>
      <c r="I42" s="139"/>
    </row>
    <row r="43" spans="1:9">
      <c r="A43" s="137"/>
      <c r="B43" s="148"/>
      <c r="C43" s="135"/>
      <c r="D43" s="137"/>
      <c r="E43" s="139"/>
      <c r="F43" s="144" t="s">
        <v>104</v>
      </c>
      <c r="G43" s="144" t="s">
        <v>105</v>
      </c>
      <c r="H43" s="139"/>
      <c r="I43" s="139" t="s">
        <v>45</v>
      </c>
    </row>
    <row r="44" spans="1:9">
      <c r="A44" s="147"/>
      <c r="B44" s="149"/>
      <c r="C44" s="143"/>
      <c r="D44" s="147"/>
      <c r="E44" s="150"/>
      <c r="F44" s="163"/>
      <c r="G44" s="163"/>
      <c r="H44" s="150"/>
      <c r="I44" s="150"/>
    </row>
    <row r="45" spans="1:9">
      <c r="A45" s="137" t="s">
        <v>106</v>
      </c>
      <c r="B45" s="133" t="s">
        <v>107</v>
      </c>
      <c r="C45" s="135" t="s">
        <v>108</v>
      </c>
      <c r="D45" s="137" t="s">
        <v>109</v>
      </c>
      <c r="E45" s="139" t="s">
        <v>110</v>
      </c>
      <c r="F45" s="164" t="s">
        <v>111</v>
      </c>
      <c r="G45" s="133" t="s">
        <v>111</v>
      </c>
      <c r="H45" s="139" t="s">
        <v>112</v>
      </c>
      <c r="I45" s="139" t="s">
        <v>41</v>
      </c>
    </row>
    <row r="46" spans="1:9">
      <c r="A46" s="137"/>
      <c r="B46" s="133"/>
      <c r="C46" s="135"/>
      <c r="D46" s="137"/>
      <c r="E46" s="139"/>
      <c r="F46" s="164"/>
      <c r="G46" s="133"/>
      <c r="H46" s="139"/>
      <c r="I46" s="139"/>
    </row>
    <row r="47" spans="1:9">
      <c r="A47" s="137"/>
      <c r="B47" s="133" t="s">
        <v>113</v>
      </c>
      <c r="C47" s="135"/>
      <c r="D47" s="137"/>
      <c r="E47" s="139"/>
      <c r="F47" s="144" t="s">
        <v>114</v>
      </c>
      <c r="G47" s="144" t="s">
        <v>114</v>
      </c>
      <c r="H47" s="139" t="s">
        <v>115</v>
      </c>
      <c r="I47" s="139" t="s">
        <v>116</v>
      </c>
    </row>
    <row r="48" spans="1:9">
      <c r="A48" s="137"/>
      <c r="B48" s="133"/>
      <c r="C48" s="135"/>
      <c r="D48" s="137"/>
      <c r="E48" s="139"/>
      <c r="F48" s="144"/>
      <c r="G48" s="144"/>
      <c r="H48" s="139"/>
      <c r="I48" s="139"/>
    </row>
    <row r="49" spans="1:9">
      <c r="A49" s="137"/>
      <c r="B49" s="133"/>
      <c r="C49" s="135"/>
      <c r="D49" s="137"/>
      <c r="E49" s="139"/>
      <c r="F49" s="165" t="s">
        <v>117</v>
      </c>
      <c r="G49" s="133"/>
      <c r="H49" s="139" t="s">
        <v>118</v>
      </c>
      <c r="I49" s="139"/>
    </row>
    <row r="50" spans="1:9">
      <c r="A50" s="137"/>
      <c r="B50" s="133"/>
      <c r="C50" s="135"/>
      <c r="D50" s="137"/>
      <c r="E50" s="139"/>
      <c r="F50" s="165"/>
      <c r="G50" s="133"/>
      <c r="H50" s="139"/>
      <c r="I50" s="139"/>
    </row>
    <row r="51" spans="1:9">
      <c r="A51" s="137"/>
      <c r="B51" s="133"/>
      <c r="C51" s="135"/>
      <c r="D51" s="137"/>
      <c r="E51" s="139"/>
      <c r="F51" s="165" t="s">
        <v>119</v>
      </c>
      <c r="G51" s="133"/>
      <c r="H51" s="139"/>
      <c r="I51" s="139"/>
    </row>
    <row r="52" spans="1:9">
      <c r="A52" s="147"/>
      <c r="B52" s="142"/>
      <c r="C52" s="143"/>
      <c r="D52" s="147"/>
      <c r="E52" s="150"/>
      <c r="F52" s="167"/>
      <c r="G52" s="142"/>
      <c r="H52" s="150"/>
      <c r="I52" s="150"/>
    </row>
    <row r="53" spans="1:9">
      <c r="A53" s="137" t="s">
        <v>120</v>
      </c>
      <c r="B53" s="133" t="s">
        <v>121</v>
      </c>
      <c r="C53" s="135" t="s">
        <v>122</v>
      </c>
      <c r="D53" s="137" t="s">
        <v>123</v>
      </c>
      <c r="E53" s="139" t="s">
        <v>110</v>
      </c>
      <c r="F53" s="166" t="s">
        <v>124</v>
      </c>
      <c r="G53" s="164" t="s">
        <v>124</v>
      </c>
      <c r="H53" s="139" t="s">
        <v>40</v>
      </c>
      <c r="I53" s="139" t="s">
        <v>49</v>
      </c>
    </row>
    <row r="54" spans="1:9">
      <c r="A54" s="137"/>
      <c r="B54" s="133"/>
      <c r="C54" s="135"/>
      <c r="D54" s="137"/>
      <c r="E54" s="139"/>
      <c r="F54" s="166"/>
      <c r="G54" s="164"/>
      <c r="H54" s="139"/>
      <c r="I54" s="139"/>
    </row>
    <row r="55" spans="1:9">
      <c r="A55" s="137"/>
      <c r="B55" s="133" t="s">
        <v>125</v>
      </c>
      <c r="C55" s="135"/>
      <c r="D55" s="137"/>
      <c r="E55" s="139"/>
      <c r="F55" s="144" t="s">
        <v>126</v>
      </c>
      <c r="G55" s="144" t="s">
        <v>126</v>
      </c>
      <c r="H55" s="139"/>
      <c r="I55" s="139" t="s">
        <v>127</v>
      </c>
    </row>
    <row r="56" spans="1:9">
      <c r="A56" s="154"/>
      <c r="B56" s="168"/>
      <c r="C56" s="169"/>
      <c r="D56" s="154"/>
      <c r="E56" s="156"/>
      <c r="F56" s="157"/>
      <c r="G56" s="157"/>
      <c r="H56" s="156"/>
      <c r="I56" s="156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C20"/>
  <sheetViews>
    <sheetView workbookViewId="0">
      <selection activeCell="B19" sqref="B19"/>
    </sheetView>
  </sheetViews>
  <sheetFormatPr defaultRowHeight="15"/>
  <cols>
    <col min="2" max="2" width="15" customWidth="1"/>
  </cols>
  <sheetData>
    <row r="1" spans="2:3">
      <c r="B1">
        <v>8930</v>
      </c>
      <c r="C1">
        <v>198000</v>
      </c>
    </row>
    <row r="2" spans="2:3">
      <c r="B2">
        <v>15225</v>
      </c>
      <c r="C2">
        <v>1260</v>
      </c>
    </row>
    <row r="3" spans="2:3">
      <c r="B3">
        <v>640</v>
      </c>
      <c r="C3">
        <v>5000</v>
      </c>
    </row>
    <row r="4" spans="2:3">
      <c r="B4">
        <v>372</v>
      </c>
      <c r="C4">
        <v>565</v>
      </c>
    </row>
    <row r="5" spans="2:3">
      <c r="B5">
        <v>68132.36</v>
      </c>
      <c r="C5">
        <f>SUM(C1:C4)</f>
        <v>204825</v>
      </c>
    </row>
    <row r="6" spans="2:3">
      <c r="B6">
        <v>183864.02</v>
      </c>
    </row>
    <row r="7" spans="2:3">
      <c r="B7">
        <v>235196.64</v>
      </c>
    </row>
    <row r="8" spans="2:3">
      <c r="B8">
        <v>102665.2</v>
      </c>
    </row>
    <row r="9" spans="2:3">
      <c r="B9">
        <v>405</v>
      </c>
    </row>
    <row r="10" spans="2:3">
      <c r="B10">
        <v>715</v>
      </c>
    </row>
    <row r="11" spans="2:3">
      <c r="B11">
        <v>13754</v>
      </c>
    </row>
    <row r="12" spans="2:3">
      <c r="B12">
        <v>1300</v>
      </c>
    </row>
    <row r="13" spans="2:3">
      <c r="B13">
        <v>225</v>
      </c>
    </row>
    <row r="14" spans="2:3">
      <c r="B14">
        <v>1570</v>
      </c>
    </row>
    <row r="15" spans="2:3">
      <c r="B15">
        <v>540</v>
      </c>
    </row>
    <row r="16" spans="2:3">
      <c r="B16">
        <v>2400</v>
      </c>
    </row>
    <row r="17" spans="2:2">
      <c r="B17">
        <v>179197.44</v>
      </c>
    </row>
    <row r="18" spans="2:2">
      <c r="B18">
        <v>5000</v>
      </c>
    </row>
    <row r="19" spans="2:2">
      <c r="B19">
        <v>209997</v>
      </c>
    </row>
    <row r="20" spans="2:2">
      <c r="B20" s="86">
        <f>SUM(B1:B19)</f>
        <v>1030128.6599999999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ธ.ค.58</vt:lpstr>
      <vt:lpstr>พ.ย.58 </vt:lpstr>
      <vt:lpstr>หน้าสรุป</vt:lpstr>
      <vt:lpstr>ต.ค.58</vt:lpstr>
      <vt:lpstr>Sheet3</vt:lpstr>
      <vt:lpstr>ธ.ค.58!Print_Area</vt:lpstr>
      <vt:lpstr>'พ.ย.58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2016-01-26T09:37:50Z</dcterms:modified>
</cp:coreProperties>
</file>